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F\GAL\aws GAL 2019\Kerndokumente\Z_Programmbezeichnung NEU bitte alle Downloads hier ablegen mit Gründung im ländlichen Bereich_BDM\"/>
    </mc:Choice>
  </mc:AlternateContent>
  <xr:revisionPtr revIDLastSave="0" documentId="13_ncr:1_{6458F017-4385-4D9F-8978-5D5AC12EB5F6}" xr6:coauthVersionLast="36" xr6:coauthVersionMax="36" xr10:uidLastSave="{00000000-0000-0000-0000-000000000000}"/>
  <bookViews>
    <workbookView xWindow="0" yWindow="0" windowWidth="20490" windowHeight="5550" tabRatio="404" xr2:uid="{00000000-000D-0000-FFFF-FFFF00000000}"/>
  </bookViews>
  <sheets>
    <sheet name="Kostentabelle gesamt" sheetId="1" r:id="rId1"/>
    <sheet name="Angaben zum Personal" sheetId="2" state="hidden" r:id="rId2"/>
  </sheets>
  <definedNames>
    <definedName name="Dienstverhaeltnis">#REF!</definedName>
    <definedName name="Dienstverhaeltnisse_Gültigkeit">#REF!</definedName>
    <definedName name="_xlnm.Print_Titles" localSheetId="0">'Kostentabelle gesamt'!$1:$1</definedName>
    <definedName name="max_h_Satz">#REF!</definedName>
    <definedName name="Versionstabel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" l="1"/>
  <c r="I18" i="1" l="1"/>
  <c r="H18" i="1"/>
  <c r="I5" i="1"/>
  <c r="H5" i="1"/>
  <c r="I30" i="1" l="1"/>
  <c r="H30" i="1"/>
  <c r="H7" i="2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G38" i="2"/>
  <c r="K39" i="2" l="1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H8" i="2"/>
  <c r="I8" i="2" s="1"/>
  <c r="I7" i="2"/>
</calcChain>
</file>

<file path=xl/sharedStrings.xml><?xml version="1.0" encoding="utf-8"?>
<sst xmlns="http://schemas.openxmlformats.org/spreadsheetml/2006/main" count="98" uniqueCount="90">
  <si>
    <t>Bezeichnung</t>
  </si>
  <si>
    <t>Lieferant</t>
  </si>
  <si>
    <t>Leistung</t>
  </si>
  <si>
    <t>Dienstnehmer</t>
  </si>
  <si>
    <t>Lohn-
neben-
kosten</t>
  </si>
  <si>
    <t>Tabelleninformationen:</t>
  </si>
  <si>
    <t>gültig ab</t>
  </si>
  <si>
    <t>Funktion im 
Unternehmen</t>
  </si>
  <si>
    <t>Bezug zum Unternehmen</t>
  </si>
  <si>
    <t>p/q1</t>
  </si>
  <si>
    <t>p/q2</t>
  </si>
  <si>
    <t>p/q3</t>
  </si>
  <si>
    <t>p/q4</t>
  </si>
  <si>
    <t>p/q5</t>
  </si>
  <si>
    <t>p/q6</t>
  </si>
  <si>
    <t>p/q7</t>
  </si>
  <si>
    <t>p/q8</t>
  </si>
  <si>
    <t>p/q9</t>
  </si>
  <si>
    <t>p/q10</t>
  </si>
  <si>
    <t>p/q11</t>
  </si>
  <si>
    <t>p/q12</t>
  </si>
  <si>
    <t>p/q13</t>
  </si>
  <si>
    <t>p/q14</t>
  </si>
  <si>
    <t>p/q15</t>
  </si>
  <si>
    <t>p/q16</t>
  </si>
  <si>
    <t>p/q17</t>
  </si>
  <si>
    <t>p/q18</t>
  </si>
  <si>
    <t>p/q19</t>
  </si>
  <si>
    <t>p/q20</t>
  </si>
  <si>
    <t>p/q21</t>
  </si>
  <si>
    <t>p/q22</t>
  </si>
  <si>
    <t>p/q23</t>
  </si>
  <si>
    <t>p/q24</t>
  </si>
  <si>
    <t>p/q25</t>
  </si>
  <si>
    <t>p/q26</t>
  </si>
  <si>
    <t>p/q27</t>
  </si>
  <si>
    <t>p/q28</t>
  </si>
  <si>
    <t>p/q29</t>
  </si>
  <si>
    <t>p/q30</t>
  </si>
  <si>
    <t>Summe
(h)</t>
  </si>
  <si>
    <t>Wochen-
arbeitszeit
lt. Dienst-
vertrag
(h/Woche)</t>
  </si>
  <si>
    <t>Stunden-
satz
(EUR/h)</t>
  </si>
  <si>
    <t>Bezug zum Unternehmen:</t>
  </si>
  <si>
    <t>Stundensatz:</t>
  </si>
  <si>
    <t>Hinweise und Ausfüllhilfen:</t>
  </si>
  <si>
    <t xml:space="preserve">Hinweise zum Ausfüllen finden Sie ab Zeile 41 </t>
  </si>
  <si>
    <t>Familienname</t>
  </si>
  <si>
    <t>Brutto-
monatsbezug
(EUR)</t>
  </si>
  <si>
    <t>Summen (h)</t>
  </si>
  <si>
    <t>Zellen dürfen wegen den Zellverweisen bzw. Berechnungen nicht verschoben werden</t>
  </si>
  <si>
    <t>Anzahl der Stunden pro Meilenstein</t>
  </si>
  <si>
    <t>Der Stundensatz wird hier zu Planungszwecken dargestellt. Im Rahmen der Abrechung ist ein entsprechender Nachweis erforderlich</t>
  </si>
  <si>
    <t>(siehe Programmdokument 7.4)</t>
  </si>
  <si>
    <t>Kommentar / Erläuterungen des Förderungswerbers</t>
  </si>
  <si>
    <t>Kommentar / Erläuterungen der bewilligenden Stelle (BST)</t>
  </si>
  <si>
    <t>Investitionen im Sinne von materiellen und immateriellen Investkosten  (siehe Programmdokument 7.3.)</t>
  </si>
  <si>
    <t>ACHTUNG: Personalkosten der Gründer / Gründerinnen bzw. der Gesellschafter / Gesellschafterinnen sind nicht förderbar und nicht einzutragen</t>
  </si>
  <si>
    <t xml:space="preserve">Die im Projekt eingesetzten Mitarbeiterinnen und Mitarbeiter sind jeweils in einer Zeile zu erfassen </t>
  </si>
  <si>
    <t>Art des Vertragsverhältnisses. Zur Auswahl stehen: Dienstnehmer (Arbeiter und Angestellte), oder wenn kein Stundensatz nachweisbar ist (z.B. All-In-Vertrag)) und freier Dienstnehmer</t>
  </si>
  <si>
    <t>In Kooperation bzw. im Auftrag von/mit:</t>
  </si>
  <si>
    <t>Angaben zum Personal. Hinweis: Personalkosten sind ab Projektkosten von mehr als 50.000 EUR Gesamtkosten abrechenbar</t>
  </si>
  <si>
    <t>Wilfried Thurner</t>
  </si>
  <si>
    <t>Mitarbeiter</t>
  </si>
  <si>
    <t>ANLAGE 2</t>
  </si>
  <si>
    <t>Anpassung LNK von 85% auf 50%</t>
  </si>
  <si>
    <t xml:space="preserve"> </t>
  </si>
  <si>
    <t>CODE</t>
  </si>
  <si>
    <t>Kommentar / Erläuterungen der bewilligenden Stelle, förderbar/nicht förderbar</t>
  </si>
  <si>
    <t>KOSTEN (EUR)</t>
  </si>
  <si>
    <t xml:space="preserve">geplanter Lieferant </t>
  </si>
  <si>
    <r>
      <rPr>
        <b/>
        <sz val="11"/>
        <color theme="1"/>
        <rFont val="Arial"/>
        <family val="2"/>
      </rPr>
      <t xml:space="preserve">Angebot 1 </t>
    </r>
    <r>
      <rPr>
        <sz val="11"/>
        <color theme="1"/>
        <rFont val="Arial"/>
        <family val="2"/>
      </rPr>
      <t xml:space="preserve">
    </t>
    </r>
    <r>
      <rPr>
        <sz val="12"/>
        <color theme="1"/>
        <rFont val="Arial"/>
        <family val="2"/>
      </rPr>
      <t xml:space="preserve"> (Firma, 
     Datum,
     Preis)</t>
    </r>
  </si>
  <si>
    <r>
      <rPr>
        <b/>
        <sz val="11"/>
        <color theme="1"/>
        <rFont val="Arial"/>
        <family val="2"/>
      </rPr>
      <t xml:space="preserve">Angebot 2 </t>
    </r>
    <r>
      <rPr>
        <sz val="11"/>
        <color theme="1"/>
        <rFont val="Arial"/>
        <family val="2"/>
      </rPr>
      <t xml:space="preserve">
    </t>
    </r>
    <r>
      <rPr>
        <sz val="12"/>
        <color theme="1"/>
        <rFont val="Arial"/>
        <family val="2"/>
      </rPr>
      <t xml:space="preserve"> (Firma, 
     Datum,
     Preis)</t>
    </r>
  </si>
  <si>
    <r>
      <rPr>
        <b/>
        <sz val="11"/>
        <color theme="1"/>
        <rFont val="Arial"/>
        <family val="2"/>
      </rPr>
      <t xml:space="preserve">Angebot 3 </t>
    </r>
    <r>
      <rPr>
        <sz val="11"/>
        <color theme="1"/>
        <rFont val="Arial"/>
        <family val="2"/>
      </rPr>
      <t xml:space="preserve">
    </t>
    </r>
    <r>
      <rPr>
        <sz val="12"/>
        <color theme="1"/>
        <rFont val="Arial"/>
        <family val="2"/>
      </rPr>
      <t xml:space="preserve"> (Firma, 
     Datum,
     Preis)</t>
    </r>
  </si>
  <si>
    <t>Kosten lt
bewilligender
Stelle</t>
  </si>
  <si>
    <t>beantragte
Kosten</t>
  </si>
  <si>
    <r>
      <rPr>
        <b/>
        <sz val="11"/>
        <color theme="1"/>
        <rFont val="Arial"/>
        <family val="2"/>
      </rPr>
      <t xml:space="preserve">Erläuterung </t>
    </r>
    <r>
      <rPr>
        <sz val="11"/>
        <color theme="1"/>
        <rFont val="Arial"/>
        <family val="2"/>
      </rPr>
      <t>zur Auswahl des Lieferanten (z.B. Qualität, Service, etc.)</t>
    </r>
  </si>
  <si>
    <t>&lt; Summen Drittkosten</t>
  </si>
  <si>
    <t>&lt; Summen Investitionen</t>
  </si>
  <si>
    <t>Änderungen</t>
  </si>
  <si>
    <t>diverse Anpassungen</t>
  </si>
  <si>
    <t>AR: Versionsmanament, Formel für Persoanlkosten; Datentabelle für Dienstverhältnisse</t>
  </si>
  <si>
    <t>Versionsnummer</t>
  </si>
  <si>
    <t>Perskostendefinition in Tabelle integriert, Gesamtkostendarstellung</t>
  </si>
  <si>
    <t>Summe der grundsätzlich förderbaren Kosten</t>
  </si>
  <si>
    <t xml:space="preserve">Kostenaufstellung </t>
  </si>
  <si>
    <t>Summe beantragte Kosten /</t>
  </si>
  <si>
    <t>ohne Personalkosten</t>
  </si>
  <si>
    <t>Drittkosten absolut, sofern den investitionskosten zuzurechnen (siehe Programmdokument 7.3.)</t>
  </si>
  <si>
    <t>P</t>
  </si>
  <si>
    <r>
      <t xml:space="preserve">förderbare/nicht förderbare Kosten sind im </t>
    </r>
    <r>
      <rPr>
        <b/>
        <sz val="12"/>
        <color theme="1"/>
        <rFont val="Calibri"/>
        <family val="2"/>
        <scheme val="minor"/>
      </rPr>
      <t>Leitfaden</t>
    </r>
    <r>
      <rPr>
        <sz val="12"/>
        <color theme="1"/>
        <rFont val="Calibri"/>
        <family val="2"/>
        <scheme val="minor"/>
      </rPr>
      <t xml:space="preserve"> www.aws.at/foerderungen/aws-gruendung-im-laendlichen-Bereich im Downloadbereich beschrieben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</si>
</sst>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€&quot;\ #,##0"/>
    <numFmt numFmtId="166" formatCode="dd/m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333333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9" fontId="0" fillId="0" borderId="0" xfId="1" applyFont="1"/>
    <xf numFmtId="0" fontId="1" fillId="0" borderId="0" xfId="0" applyFont="1"/>
    <xf numFmtId="0" fontId="0" fillId="0" borderId="0" xfId="0" applyFill="1"/>
    <xf numFmtId="3" fontId="0" fillId="2" borderId="5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3" fillId="0" borderId="0" xfId="0" applyFont="1" applyFill="1" applyProtection="1"/>
    <xf numFmtId="0" fontId="0" fillId="0" borderId="0" xfId="0" applyFill="1" applyProtection="1"/>
    <xf numFmtId="9" fontId="0" fillId="0" borderId="0" xfId="1" applyFont="1" applyFill="1" applyProtection="1"/>
    <xf numFmtId="0" fontId="0" fillId="0" borderId="0" xfId="0" applyFont="1" applyFill="1" applyProtection="1"/>
    <xf numFmtId="0" fontId="0" fillId="0" borderId="0" xfId="0" applyFill="1" applyBorder="1"/>
    <xf numFmtId="0" fontId="0" fillId="0" borderId="1" xfId="0" applyFill="1" applyBorder="1"/>
    <xf numFmtId="9" fontId="0" fillId="0" borderId="0" xfId="1" applyFont="1" applyFill="1"/>
    <xf numFmtId="0" fontId="0" fillId="0" borderId="0" xfId="0" applyFill="1" applyAlignment="1">
      <alignment horizontal="right"/>
    </xf>
    <xf numFmtId="3" fontId="0" fillId="0" borderId="2" xfId="0" applyNumberFormat="1" applyFill="1" applyBorder="1"/>
    <xf numFmtId="0" fontId="1" fillId="0" borderId="0" xfId="0" applyFont="1" applyFill="1"/>
    <xf numFmtId="3" fontId="1" fillId="0" borderId="0" xfId="0" applyNumberFormat="1" applyFont="1" applyFill="1"/>
    <xf numFmtId="0" fontId="0" fillId="0" borderId="4" xfId="0" applyFill="1" applyBorder="1"/>
    <xf numFmtId="0" fontId="0" fillId="2" borderId="5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5" xfId="0" applyFill="1" applyBorder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0" fillId="0" borderId="6" xfId="0" applyFill="1" applyBorder="1" applyProtection="1"/>
    <xf numFmtId="0" fontId="0" fillId="0" borderId="3" xfId="0" applyFill="1" applyBorder="1"/>
    <xf numFmtId="0" fontId="0" fillId="0" borderId="5" xfId="0" applyFill="1" applyBorder="1" applyProtection="1"/>
    <xf numFmtId="0" fontId="0" fillId="0" borderId="5" xfId="0" applyFill="1" applyBorder="1" applyAlignment="1" applyProtection="1">
      <alignment wrapText="1"/>
    </xf>
    <xf numFmtId="9" fontId="0" fillId="0" borderId="5" xfId="1" applyFont="1" applyFill="1" applyBorder="1" applyAlignment="1" applyProtection="1">
      <alignment wrapText="1"/>
    </xf>
    <xf numFmtId="164" fontId="0" fillId="2" borderId="5" xfId="0" applyNumberFormat="1" applyFill="1" applyBorder="1" applyProtection="1">
      <protection locked="0"/>
    </xf>
    <xf numFmtId="9" fontId="0" fillId="0" borderId="5" xfId="1" applyFont="1" applyFill="1" applyBorder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4" borderId="5" xfId="0" applyFont="1" applyFill="1" applyBorder="1" applyAlignment="1">
      <alignment wrapText="1"/>
    </xf>
    <xf numFmtId="165" fontId="0" fillId="2" borderId="5" xfId="0" applyNumberFormat="1" applyFill="1" applyBorder="1" applyProtection="1">
      <protection locked="0"/>
    </xf>
    <xf numFmtId="165" fontId="0" fillId="0" borderId="5" xfId="0" applyNumberFormat="1" applyFill="1" applyBorder="1"/>
    <xf numFmtId="0" fontId="0" fillId="0" borderId="5" xfId="0" applyFill="1" applyBorder="1" applyProtection="1">
      <protection locked="0"/>
    </xf>
    <xf numFmtId="0" fontId="8" fillId="0" borderId="0" xfId="0" applyFont="1" applyFill="1" applyProtection="1"/>
    <xf numFmtId="0" fontId="0" fillId="2" borderId="7" xfId="0" applyFill="1" applyBorder="1" applyProtection="1">
      <protection locked="0"/>
    </xf>
    <xf numFmtId="0" fontId="0" fillId="0" borderId="0" xfId="0" applyFill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4" fontId="0" fillId="0" borderId="5" xfId="0" applyNumberFormat="1" applyFill="1" applyBorder="1" applyProtection="1"/>
    <xf numFmtId="4" fontId="0" fillId="0" borderId="5" xfId="0" applyNumberFormat="1" applyBorder="1" applyAlignment="1" applyProtection="1">
      <alignment wrapText="1"/>
      <protection locked="0"/>
    </xf>
    <xf numFmtId="4" fontId="0" fillId="0" borderId="5" xfId="0" applyNumberFormat="1" applyFill="1" applyBorder="1" applyProtection="1">
      <protection locked="0"/>
    </xf>
    <xf numFmtId="0" fontId="4" fillId="0" borderId="5" xfId="0" applyFont="1" applyFill="1" applyBorder="1" applyProtection="1"/>
    <xf numFmtId="0" fontId="18" fillId="0" borderId="5" xfId="0" applyFont="1" applyFill="1" applyBorder="1" applyAlignment="1" applyProtection="1">
      <alignment horizontal="right"/>
    </xf>
    <xf numFmtId="3" fontId="0" fillId="0" borderId="5" xfId="0" applyNumberFormat="1" applyFill="1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8" xfId="0" applyFill="1" applyBorder="1" applyProtection="1"/>
    <xf numFmtId="0" fontId="19" fillId="0" borderId="5" xfId="0" applyFont="1" applyBorder="1" applyProtection="1"/>
    <xf numFmtId="0" fontId="1" fillId="0" borderId="8" xfId="0" applyFont="1" applyFill="1" applyBorder="1" applyAlignment="1" applyProtection="1">
      <alignment horizontal="center" wrapText="1"/>
    </xf>
    <xf numFmtId="3" fontId="1" fillId="0" borderId="8" xfId="0" applyNumberFormat="1" applyFont="1" applyFill="1" applyBorder="1" applyProtection="1"/>
    <xf numFmtId="0" fontId="0" fillId="5" borderId="8" xfId="0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center" wrapText="1"/>
    </xf>
    <xf numFmtId="3" fontId="1" fillId="0" borderId="5" xfId="0" applyNumberFormat="1" applyFont="1" applyFill="1" applyBorder="1" applyProtection="1"/>
    <xf numFmtId="0" fontId="0" fillId="5" borderId="5" xfId="0" applyFill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left"/>
    </xf>
    <xf numFmtId="4" fontId="1" fillId="3" borderId="5" xfId="0" applyNumberFormat="1" applyFont="1" applyFill="1" applyBorder="1" applyAlignment="1" applyProtection="1">
      <alignment horizontal="right" wrapText="1"/>
    </xf>
    <xf numFmtId="4" fontId="1" fillId="4" borderId="5" xfId="0" applyNumberFormat="1" applyFont="1" applyFill="1" applyBorder="1" applyAlignment="1" applyProtection="1">
      <alignment horizontal="right"/>
    </xf>
    <xf numFmtId="0" fontId="0" fillId="4" borderId="5" xfId="0" applyFill="1" applyBorder="1" applyProtection="1"/>
    <xf numFmtId="0" fontId="7" fillId="3" borderId="7" xfId="0" applyFont="1" applyFill="1" applyBorder="1" applyAlignment="1" applyProtection="1"/>
    <xf numFmtId="0" fontId="1" fillId="3" borderId="5" xfId="0" applyFont="1" applyFill="1" applyBorder="1" applyAlignment="1" applyProtection="1"/>
    <xf numFmtId="49" fontId="14" fillId="3" borderId="5" xfId="2" applyNumberFormat="1" applyFont="1" applyFill="1" applyBorder="1" applyAlignment="1" applyProtection="1">
      <alignment horizontal="left" wrapText="1"/>
    </xf>
    <xf numFmtId="165" fontId="1" fillId="3" borderId="5" xfId="0" applyNumberFormat="1" applyFont="1" applyFill="1" applyBorder="1" applyAlignment="1" applyProtection="1">
      <alignment horizontal="center" wrapText="1"/>
    </xf>
    <xf numFmtId="165" fontId="1" fillId="4" borderId="5" xfId="0" applyNumberFormat="1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wrapText="1"/>
    </xf>
    <xf numFmtId="4" fontId="0" fillId="0" borderId="5" xfId="0" applyNumberFormat="1" applyBorder="1" applyAlignment="1" applyProtection="1">
      <alignment wrapText="1"/>
    </xf>
    <xf numFmtId="0" fontId="10" fillId="3" borderId="5" xfId="0" applyFont="1" applyFill="1" applyBorder="1" applyProtection="1"/>
    <xf numFmtId="3" fontId="10" fillId="4" borderId="5" xfId="0" applyNumberFormat="1" applyFont="1" applyFill="1" applyBorder="1" applyProtection="1"/>
    <xf numFmtId="3" fontId="10" fillId="3" borderId="5" xfId="0" applyNumberFormat="1" applyFont="1" applyFill="1" applyBorder="1" applyProtection="1"/>
    <xf numFmtId="4" fontId="0" fillId="3" borderId="5" xfId="0" applyNumberFormat="1" applyFont="1" applyFill="1" applyBorder="1" applyProtection="1"/>
    <xf numFmtId="4" fontId="17" fillId="4" borderId="5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2" fillId="0" borderId="0" xfId="0" applyFont="1" applyFill="1" applyProtection="1"/>
    <xf numFmtId="0" fontId="0" fillId="0" borderId="0" xfId="0" applyFill="1" applyAlignment="1" applyProtection="1">
      <alignment wrapText="1"/>
    </xf>
    <xf numFmtId="3" fontId="0" fillId="0" borderId="0" xfId="0" applyNumberFormat="1" applyProtection="1"/>
    <xf numFmtId="0" fontId="1" fillId="0" borderId="0" xfId="0" applyFont="1" applyBorder="1" applyProtection="1"/>
    <xf numFmtId="0" fontId="0" fillId="0" borderId="0" xfId="0" applyBorder="1" applyProtection="1"/>
    <xf numFmtId="166" fontId="0" fillId="0" borderId="0" xfId="0" applyNumberFormat="1" applyBorder="1" applyProtection="1"/>
    <xf numFmtId="166" fontId="0" fillId="0" borderId="0" xfId="0" applyNumberFormat="1" applyProtection="1"/>
    <xf numFmtId="4" fontId="9" fillId="0" borderId="5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5" xfId="0" applyFont="1" applyFill="1" applyBorder="1" applyProtection="1">
      <protection locked="0"/>
    </xf>
    <xf numFmtId="0" fontId="0" fillId="0" borderId="0" xfId="0" applyAlignment="1">
      <alignment horizontal="left" wrapText="1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5">
    <dxf>
      <protection locked="1" hidden="0"/>
    </dxf>
    <dxf>
      <numFmt numFmtId="166" formatCode="dd/mm/yy;@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52</xdr:row>
      <xdr:rowOff>95249</xdr:rowOff>
    </xdr:from>
    <xdr:to>
      <xdr:col>1</xdr:col>
      <xdr:colOff>1630136</xdr:colOff>
      <xdr:row>55</xdr:row>
      <xdr:rowOff>142874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268074"/>
          <a:ext cx="1592036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52</xdr:row>
      <xdr:rowOff>104776</xdr:rowOff>
    </xdr:from>
    <xdr:to>
      <xdr:col>3</xdr:col>
      <xdr:colOff>381000</xdr:colOff>
      <xdr:row>55</xdr:row>
      <xdr:rowOff>132072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11277601"/>
          <a:ext cx="1847849" cy="598796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52</xdr:row>
      <xdr:rowOff>95249</xdr:rowOff>
    </xdr:from>
    <xdr:to>
      <xdr:col>4</xdr:col>
      <xdr:colOff>746708</xdr:colOff>
      <xdr:row>56</xdr:row>
      <xdr:rowOff>117136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1268074"/>
          <a:ext cx="1175333" cy="783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22" displayName="Tabelle22" ref="B41:D46" totalsRowShown="0" headerRowDxfId="4" dataDxfId="3">
  <autoFilter ref="B41:D46" xr:uid="{00000000-0009-0000-0100-000001000000}"/>
  <tableColumns count="3">
    <tableColumn id="1" xr3:uid="{00000000-0010-0000-0000-000001000000}" name="Versionsnummer" dataDxfId="2"/>
    <tableColumn id="2" xr3:uid="{00000000-0010-0000-0000-000002000000}" name="gültig ab" dataDxfId="1"/>
    <tableColumn id="3" xr3:uid="{00000000-0010-0000-0000-000003000000}" name="Änderung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80" zoomScaleNormal="80" workbookViewId="0">
      <selection activeCell="A7" sqref="A7"/>
    </sheetView>
  </sheetViews>
  <sheetFormatPr baseColWidth="10" defaultRowHeight="15" x14ac:dyDescent="0.25"/>
  <cols>
    <col min="1" max="1" width="6.28515625" style="52" bestFit="1" customWidth="1"/>
    <col min="2" max="2" width="35.85546875" style="52" customWidth="1"/>
    <col min="3" max="3" width="24.85546875" style="52" customWidth="1"/>
    <col min="4" max="7" width="29.7109375" style="52" customWidth="1"/>
    <col min="8" max="8" width="13.5703125" style="52" customWidth="1"/>
    <col min="9" max="9" width="14" style="83" customWidth="1"/>
    <col min="10" max="10" width="29" style="52" customWidth="1"/>
    <col min="11" max="16384" width="11.42578125" style="52"/>
  </cols>
  <sheetData>
    <row r="1" spans="1:10" ht="21" x14ac:dyDescent="0.35">
      <c r="A1" s="27"/>
      <c r="B1" s="48" t="s">
        <v>84</v>
      </c>
      <c r="C1" s="90" t="s">
        <v>88</v>
      </c>
      <c r="D1" s="27"/>
      <c r="E1" s="27"/>
      <c r="F1" s="49"/>
      <c r="G1" s="49"/>
      <c r="H1" s="27" t="str">
        <f>"Version "&amp;MAX(B42:B49)</f>
        <v>Version 3</v>
      </c>
      <c r="I1" s="50"/>
      <c r="J1" s="51"/>
    </row>
    <row r="2" spans="1:10" ht="21" x14ac:dyDescent="0.35">
      <c r="A2" s="27"/>
      <c r="B2" s="48"/>
      <c r="C2" s="48"/>
      <c r="D2" s="27"/>
      <c r="E2" s="27"/>
      <c r="F2" s="49"/>
      <c r="G2" s="49"/>
      <c r="H2" s="27"/>
      <c r="I2" s="50"/>
      <c r="J2" s="51"/>
    </row>
    <row r="3" spans="1:10" ht="15.75" x14ac:dyDescent="0.25">
      <c r="A3" s="53"/>
      <c r="B3" s="54" t="s">
        <v>89</v>
      </c>
      <c r="C3" s="53"/>
      <c r="D3" s="55"/>
      <c r="E3" s="55"/>
      <c r="F3" s="55"/>
      <c r="G3" s="55"/>
      <c r="H3" s="55"/>
      <c r="I3" s="56"/>
      <c r="J3" s="57"/>
    </row>
    <row r="4" spans="1:10" x14ac:dyDescent="0.25">
      <c r="A4" s="27"/>
      <c r="B4" s="51"/>
      <c r="C4" s="27"/>
      <c r="D4" s="58"/>
      <c r="E4" s="58"/>
      <c r="F4" s="58"/>
      <c r="G4" s="58"/>
      <c r="H4" s="58"/>
      <c r="I4" s="59"/>
      <c r="J4" s="60"/>
    </row>
    <row r="5" spans="1:10" ht="24" customHeight="1" x14ac:dyDescent="0.25">
      <c r="A5" s="27"/>
      <c r="B5" s="61" t="s">
        <v>87</v>
      </c>
      <c r="C5" s="27"/>
      <c r="D5" s="58"/>
      <c r="E5" s="58"/>
      <c r="F5" s="58"/>
      <c r="G5" s="58"/>
      <c r="H5" s="62">
        <f>SUM(H7:H17)</f>
        <v>0</v>
      </c>
      <c r="I5" s="63">
        <f>SUM(I7:I17)</f>
        <v>0</v>
      </c>
      <c r="J5" s="28" t="s">
        <v>76</v>
      </c>
    </row>
    <row r="6" spans="1:10" ht="63" x14ac:dyDescent="0.25">
      <c r="A6" s="64" t="s">
        <v>66</v>
      </c>
      <c r="B6" s="65" t="s">
        <v>2</v>
      </c>
      <c r="C6" s="66" t="s">
        <v>1</v>
      </c>
      <c r="D6" s="67" t="s">
        <v>75</v>
      </c>
      <c r="E6" s="67" t="s">
        <v>70</v>
      </c>
      <c r="F6" s="67" t="s">
        <v>71</v>
      </c>
      <c r="G6" s="67" t="s">
        <v>72</v>
      </c>
      <c r="H6" s="68" t="s">
        <v>74</v>
      </c>
      <c r="I6" s="69" t="s">
        <v>73</v>
      </c>
      <c r="J6" s="70" t="s">
        <v>67</v>
      </c>
    </row>
    <row r="7" spans="1:10" s="89" customFormat="1" x14ac:dyDescent="0.25">
      <c r="A7" s="40"/>
      <c r="B7" s="42"/>
      <c r="C7" s="18"/>
      <c r="D7" s="44"/>
      <c r="E7" s="44"/>
      <c r="F7" s="44"/>
      <c r="G7" s="44"/>
      <c r="H7" s="44"/>
      <c r="I7" s="47"/>
      <c r="J7" s="88"/>
    </row>
    <row r="8" spans="1:10" s="89" customFormat="1" x14ac:dyDescent="0.25">
      <c r="A8" s="40"/>
      <c r="B8" s="42"/>
      <c r="C8" s="18"/>
      <c r="D8" s="44"/>
      <c r="E8" s="44"/>
      <c r="F8" s="44"/>
      <c r="G8" s="44"/>
      <c r="H8" s="44"/>
      <c r="I8" s="47"/>
      <c r="J8" s="46"/>
    </row>
    <row r="9" spans="1:10" s="89" customFormat="1" x14ac:dyDescent="0.25">
      <c r="A9" s="40"/>
      <c r="B9" s="42"/>
      <c r="C9" s="18"/>
      <c r="D9" s="44"/>
      <c r="E9" s="44"/>
      <c r="F9" s="44"/>
      <c r="G9" s="44"/>
      <c r="H9" s="44"/>
      <c r="I9" s="47"/>
      <c r="J9" s="88"/>
    </row>
    <row r="10" spans="1:10" s="89" customFormat="1" x14ac:dyDescent="0.25">
      <c r="A10" s="40"/>
      <c r="B10" s="42"/>
      <c r="C10" s="18"/>
      <c r="D10" s="44"/>
      <c r="E10" s="44"/>
      <c r="F10" s="44"/>
      <c r="G10" s="44"/>
      <c r="H10" s="44"/>
      <c r="I10" s="47"/>
      <c r="J10" s="88"/>
    </row>
    <row r="11" spans="1:10" s="89" customFormat="1" x14ac:dyDescent="0.25">
      <c r="A11" s="40"/>
      <c r="B11" s="42"/>
      <c r="C11" s="18"/>
      <c r="D11" s="44"/>
      <c r="E11" s="44"/>
      <c r="F11" s="44"/>
      <c r="G11" s="44"/>
      <c r="H11" s="44"/>
      <c r="I11" s="47"/>
      <c r="J11" s="88"/>
    </row>
    <row r="12" spans="1:10" s="89" customFormat="1" x14ac:dyDescent="0.25">
      <c r="A12" s="40"/>
      <c r="B12" s="42"/>
      <c r="C12" s="18"/>
      <c r="D12" s="44"/>
      <c r="E12" s="44"/>
      <c r="F12" s="44"/>
      <c r="G12" s="44"/>
      <c r="H12" s="44"/>
      <c r="I12" s="47"/>
      <c r="J12" s="46"/>
    </row>
    <row r="13" spans="1:10" s="89" customFormat="1" x14ac:dyDescent="0.25">
      <c r="A13" s="40"/>
      <c r="B13" s="42"/>
      <c r="C13" s="18"/>
      <c r="D13" s="44"/>
      <c r="E13" s="44"/>
      <c r="F13" s="44"/>
      <c r="G13" s="44"/>
      <c r="H13" s="44"/>
      <c r="I13" s="47"/>
      <c r="J13" s="88"/>
    </row>
    <row r="14" spans="1:10" s="89" customFormat="1" x14ac:dyDescent="0.25">
      <c r="A14" s="40"/>
      <c r="B14" s="42"/>
      <c r="C14" s="18"/>
      <c r="D14" s="44"/>
      <c r="E14" s="44"/>
      <c r="F14" s="44"/>
      <c r="G14" s="44"/>
      <c r="H14" s="44"/>
      <c r="I14" s="47"/>
      <c r="J14" s="88"/>
    </row>
    <row r="15" spans="1:10" s="89" customFormat="1" x14ac:dyDescent="0.25">
      <c r="A15" s="40"/>
      <c r="B15" s="42"/>
      <c r="C15" s="18"/>
      <c r="D15" s="44"/>
      <c r="E15" s="44"/>
      <c r="F15" s="44"/>
      <c r="G15" s="44"/>
      <c r="H15" s="44"/>
      <c r="I15" s="47"/>
      <c r="J15" s="46"/>
    </row>
    <row r="16" spans="1:10" s="89" customFormat="1" x14ac:dyDescent="0.25">
      <c r="A16" s="40"/>
      <c r="B16" s="42"/>
      <c r="C16" s="18"/>
      <c r="D16" s="44"/>
      <c r="E16" s="44"/>
      <c r="F16" s="44"/>
      <c r="G16" s="44"/>
      <c r="H16" s="44"/>
      <c r="I16" s="47"/>
      <c r="J16" s="46"/>
    </row>
    <row r="17" spans="1:10" s="89" customFormat="1" x14ac:dyDescent="0.25">
      <c r="A17" s="40"/>
      <c r="B17" s="42"/>
      <c r="C17" s="18"/>
      <c r="D17" s="44"/>
      <c r="E17" s="44"/>
      <c r="F17" s="44"/>
      <c r="G17" s="44"/>
      <c r="H17" s="44"/>
      <c r="I17" s="47"/>
      <c r="J17" s="46"/>
    </row>
    <row r="18" spans="1:10" ht="24" customHeight="1" x14ac:dyDescent="0.25">
      <c r="A18" s="27"/>
      <c r="B18" s="61" t="s">
        <v>55</v>
      </c>
      <c r="C18" s="27"/>
      <c r="D18" s="45"/>
      <c r="E18" s="45"/>
      <c r="F18" s="45"/>
      <c r="G18" s="45"/>
      <c r="H18" s="62">
        <f>SUM(H20:H29)</f>
        <v>0</v>
      </c>
      <c r="I18" s="63">
        <f>SUM(I20:I29)</f>
        <v>0</v>
      </c>
      <c r="J18" s="71" t="s">
        <v>77</v>
      </c>
    </row>
    <row r="19" spans="1:10" ht="63" x14ac:dyDescent="0.25">
      <c r="A19" s="64" t="s">
        <v>66</v>
      </c>
      <c r="B19" s="65" t="s">
        <v>0</v>
      </c>
      <c r="C19" s="66" t="s">
        <v>69</v>
      </c>
      <c r="D19" s="67" t="s">
        <v>75</v>
      </c>
      <c r="E19" s="67" t="s">
        <v>70</v>
      </c>
      <c r="F19" s="67" t="s">
        <v>71</v>
      </c>
      <c r="G19" s="67" t="s">
        <v>72</v>
      </c>
      <c r="H19" s="68" t="s">
        <v>74</v>
      </c>
      <c r="I19" s="69" t="s">
        <v>73</v>
      </c>
      <c r="J19" s="70" t="s">
        <v>67</v>
      </c>
    </row>
    <row r="20" spans="1:10" s="89" customFormat="1" x14ac:dyDescent="0.25">
      <c r="A20" s="40"/>
      <c r="B20" s="42"/>
      <c r="C20" s="18"/>
      <c r="D20" s="44"/>
      <c r="E20" s="44"/>
      <c r="F20" s="44"/>
      <c r="G20" s="44"/>
      <c r="H20" s="44"/>
      <c r="I20" s="47"/>
      <c r="J20" s="46"/>
    </row>
    <row r="21" spans="1:10" s="89" customFormat="1" x14ac:dyDescent="0.25">
      <c r="A21" s="40" t="s">
        <v>65</v>
      </c>
      <c r="B21" s="42"/>
      <c r="C21" s="18"/>
      <c r="D21" s="44"/>
      <c r="E21" s="44"/>
      <c r="F21" s="44"/>
      <c r="G21" s="44"/>
      <c r="H21" s="44"/>
      <c r="I21" s="47"/>
      <c r="J21" s="46"/>
    </row>
    <row r="22" spans="1:10" s="89" customFormat="1" x14ac:dyDescent="0.25">
      <c r="A22" s="40"/>
      <c r="B22" s="42"/>
      <c r="C22" s="18"/>
      <c r="D22" s="44"/>
      <c r="E22" s="44"/>
      <c r="F22" s="44"/>
      <c r="G22" s="44"/>
      <c r="H22" s="44"/>
      <c r="I22" s="47"/>
      <c r="J22" s="46"/>
    </row>
    <row r="23" spans="1:10" s="89" customFormat="1" x14ac:dyDescent="0.25">
      <c r="A23" s="40"/>
      <c r="B23" s="42"/>
      <c r="C23" s="18"/>
      <c r="D23" s="44"/>
      <c r="E23" s="44"/>
      <c r="F23" s="44"/>
      <c r="G23" s="44"/>
      <c r="H23" s="44"/>
      <c r="I23" s="47"/>
      <c r="J23" s="46"/>
    </row>
    <row r="24" spans="1:10" s="89" customFormat="1" x14ac:dyDescent="0.25">
      <c r="A24" s="40"/>
      <c r="B24" s="42"/>
      <c r="C24" s="18"/>
      <c r="D24" s="44"/>
      <c r="E24" s="44"/>
      <c r="F24" s="44"/>
      <c r="G24" s="44"/>
      <c r="H24" s="44"/>
      <c r="I24" s="47"/>
      <c r="J24" s="46"/>
    </row>
    <row r="25" spans="1:10" s="89" customFormat="1" x14ac:dyDescent="0.25">
      <c r="A25" s="40"/>
      <c r="B25" s="42"/>
      <c r="C25" s="18"/>
      <c r="D25" s="44"/>
      <c r="E25" s="44"/>
      <c r="F25" s="44"/>
      <c r="G25" s="44"/>
      <c r="H25" s="44"/>
      <c r="I25" s="47"/>
      <c r="J25" s="46"/>
    </row>
    <row r="26" spans="1:10" s="89" customFormat="1" x14ac:dyDescent="0.25">
      <c r="A26" s="40"/>
      <c r="B26" s="42"/>
      <c r="C26" s="18"/>
      <c r="D26" s="44"/>
      <c r="E26" s="44"/>
      <c r="F26" s="44"/>
      <c r="G26" s="44"/>
      <c r="H26" s="44"/>
      <c r="I26" s="47"/>
      <c r="J26" s="46"/>
    </row>
    <row r="27" spans="1:10" s="89" customFormat="1" x14ac:dyDescent="0.25">
      <c r="A27" s="40"/>
      <c r="B27" s="42"/>
      <c r="C27" s="18"/>
      <c r="D27" s="44"/>
      <c r="E27" s="44"/>
      <c r="F27" s="44"/>
      <c r="G27" s="44"/>
      <c r="H27" s="44"/>
      <c r="I27" s="47"/>
      <c r="J27" s="46"/>
    </row>
    <row r="28" spans="1:10" s="89" customFormat="1" x14ac:dyDescent="0.25">
      <c r="A28" s="40"/>
      <c r="B28" s="42"/>
      <c r="C28" s="18"/>
      <c r="D28" s="44"/>
      <c r="E28" s="44"/>
      <c r="F28" s="44"/>
      <c r="G28" s="44"/>
      <c r="H28" s="44"/>
      <c r="I28" s="47"/>
      <c r="J28" s="46"/>
    </row>
    <row r="29" spans="1:10" s="89" customFormat="1" x14ac:dyDescent="0.25">
      <c r="A29" s="40"/>
      <c r="B29" s="42"/>
      <c r="C29" s="18"/>
      <c r="D29" s="44"/>
      <c r="E29" s="44"/>
      <c r="F29" s="44"/>
      <c r="G29" s="44"/>
      <c r="H29" s="44"/>
      <c r="I29" s="47"/>
      <c r="J29" s="46"/>
    </row>
    <row r="30" spans="1:10" ht="18.75" x14ac:dyDescent="0.3">
      <c r="A30" s="51"/>
      <c r="B30" s="72" t="s">
        <v>85</v>
      </c>
      <c r="C30" s="64" t="s">
        <v>83</v>
      </c>
      <c r="D30" s="73"/>
      <c r="E30" s="74"/>
      <c r="F30" s="74"/>
      <c r="G30" s="74"/>
      <c r="H30" s="75">
        <f>H18+H5</f>
        <v>0</v>
      </c>
      <c r="I30" s="76">
        <f>I18+I5</f>
        <v>0</v>
      </c>
      <c r="J30" s="77"/>
    </row>
    <row r="31" spans="1:10" ht="16.5" x14ac:dyDescent="0.25">
      <c r="B31" s="78"/>
      <c r="C31" s="79"/>
      <c r="D31" s="80"/>
      <c r="E31" s="80"/>
      <c r="F31" s="80"/>
      <c r="G31" s="80"/>
      <c r="H31" s="80"/>
      <c r="I31" s="81"/>
      <c r="J31" s="82"/>
    </row>
    <row r="38" spans="2:4" hidden="1" x14ac:dyDescent="0.25"/>
    <row r="39" spans="2:4" hidden="1" x14ac:dyDescent="0.25"/>
    <row r="40" spans="2:4" hidden="1" x14ac:dyDescent="0.25">
      <c r="B40" s="84" t="s">
        <v>5</v>
      </c>
      <c r="C40" s="85"/>
      <c r="D40" s="85"/>
    </row>
    <row r="41" spans="2:4" hidden="1" x14ac:dyDescent="0.25">
      <c r="B41" s="85" t="s">
        <v>81</v>
      </c>
      <c r="C41" s="85" t="s">
        <v>6</v>
      </c>
      <c r="D41" s="85" t="s">
        <v>78</v>
      </c>
    </row>
    <row r="42" spans="2:4" hidden="1" x14ac:dyDescent="0.25">
      <c r="B42" s="85">
        <v>1</v>
      </c>
      <c r="C42" s="86">
        <v>42005</v>
      </c>
    </row>
    <row r="43" spans="2:4" hidden="1" x14ac:dyDescent="0.25">
      <c r="B43" s="85">
        <v>2</v>
      </c>
      <c r="C43" s="86">
        <v>42558</v>
      </c>
      <c r="D43" s="52" t="s">
        <v>79</v>
      </c>
    </row>
    <row r="44" spans="2:4" hidden="1" x14ac:dyDescent="0.25">
      <c r="B44" s="85">
        <v>2.1</v>
      </c>
      <c r="C44" s="86">
        <v>42569</v>
      </c>
      <c r="D44" s="52" t="s">
        <v>80</v>
      </c>
    </row>
    <row r="45" spans="2:4" hidden="1" x14ac:dyDescent="0.25">
      <c r="B45" s="52">
        <v>2.2000000000000002</v>
      </c>
      <c r="C45" s="87">
        <v>42569</v>
      </c>
      <c r="D45" s="52" t="s">
        <v>82</v>
      </c>
    </row>
    <row r="46" spans="2:4" hidden="1" x14ac:dyDescent="0.25">
      <c r="B46" s="52">
        <v>3</v>
      </c>
      <c r="C46" s="87">
        <v>42760</v>
      </c>
      <c r="D46" s="52" t="s">
        <v>86</v>
      </c>
    </row>
    <row r="47" spans="2:4" hidden="1" x14ac:dyDescent="0.25"/>
    <row r="48" spans="2:4" hidden="1" x14ac:dyDescent="0.25"/>
    <row r="49" hidden="1" x14ac:dyDescent="0.25"/>
    <row r="50" hidden="1" x14ac:dyDescent="0.25"/>
    <row r="51" hidden="1" x14ac:dyDescent="0.25"/>
    <row r="52" hidden="1" x14ac:dyDescent="0.25"/>
  </sheetData>
  <sheetProtection algorithmName="SHA-512" hashValue="BvqPtWwbsJ/J9v63FwxhSlftA0xNB7KZoIRvst6P5uHOP8vts5mwbvFsL6AMcrVnxCoqPPfrpcYhuL/8kWer3A==" saltValue="LkaTUw3HeymmD+wrX35rug==" spinCount="100000" sheet="1" insertRows="0" selectLockedCells="1"/>
  <printOptions horizontalCentered="1"/>
  <pageMargins left="0.39370078740157483" right="0.39370078740157483" top="0.78740157480314965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opLeftCell="B1" workbookViewId="0">
      <selection activeCell="I7" sqref="I7"/>
    </sheetView>
  </sheetViews>
  <sheetFormatPr baseColWidth="10" defaultRowHeight="15" x14ac:dyDescent="0.25"/>
  <cols>
    <col min="1" max="1" width="7.140625" hidden="1" customWidth="1"/>
    <col min="2" max="2" width="25.7109375" customWidth="1"/>
    <col min="3" max="3" width="23.42578125" customWidth="1"/>
    <col min="4" max="4" width="13.7109375" customWidth="1"/>
    <col min="5" max="5" width="13" customWidth="1"/>
    <col min="6" max="6" width="10.42578125" bestFit="1" customWidth="1"/>
    <col min="7" max="7" width="25" customWidth="1"/>
    <col min="8" max="8" width="7.42578125" style="1" customWidth="1"/>
    <col min="9" max="9" width="9.140625" bestFit="1" customWidth="1"/>
    <col min="10" max="10" width="4.42578125" customWidth="1"/>
    <col min="11" max="11" width="9.7109375" customWidth="1"/>
    <col min="12" max="12" width="34.42578125" style="35" customWidth="1"/>
    <col min="13" max="13" width="36.42578125" customWidth="1"/>
  </cols>
  <sheetData>
    <row r="1" spans="1:13" ht="21" x14ac:dyDescent="0.35">
      <c r="B1" s="20" t="s">
        <v>63</v>
      </c>
    </row>
    <row r="2" spans="1:13" ht="12" customHeight="1" x14ac:dyDescent="0.3">
      <c r="A2" s="19"/>
    </row>
    <row r="3" spans="1:13" ht="18.75" x14ac:dyDescent="0.3">
      <c r="B3" s="41" t="s">
        <v>60</v>
      </c>
      <c r="C3" s="7"/>
      <c r="D3" s="7"/>
      <c r="E3" s="7"/>
      <c r="F3" s="7"/>
      <c r="G3" s="7"/>
      <c r="H3" s="8"/>
      <c r="I3" s="7"/>
      <c r="J3" s="7"/>
      <c r="K3" s="7"/>
    </row>
    <row r="4" spans="1:13" ht="15" customHeight="1" x14ac:dyDescent="0.25">
      <c r="B4" s="9" t="s">
        <v>45</v>
      </c>
      <c r="C4" s="7"/>
      <c r="D4" s="7"/>
      <c r="E4" s="7"/>
      <c r="F4" s="7"/>
      <c r="G4" s="7"/>
      <c r="H4" s="8"/>
      <c r="I4" s="7"/>
      <c r="J4" s="7"/>
      <c r="K4" s="7"/>
    </row>
    <row r="5" spans="1:13" ht="15" customHeight="1" x14ac:dyDescent="0.3">
      <c r="A5" s="6"/>
      <c r="B5" s="7"/>
      <c r="C5" s="7"/>
      <c r="D5" s="7"/>
      <c r="E5" s="7"/>
      <c r="F5" s="7"/>
      <c r="G5" s="43" t="s">
        <v>50</v>
      </c>
      <c r="H5" s="8"/>
      <c r="I5" s="7"/>
      <c r="J5" s="7"/>
      <c r="K5" s="7"/>
    </row>
    <row r="6" spans="1:13" ht="75.75" customHeight="1" thickBot="1" x14ac:dyDescent="0.3">
      <c r="A6" s="25"/>
      <c r="B6" s="32" t="s">
        <v>46</v>
      </c>
      <c r="C6" s="33" t="s">
        <v>7</v>
      </c>
      <c r="D6" s="33" t="s">
        <v>8</v>
      </c>
      <c r="E6" s="33" t="s">
        <v>47</v>
      </c>
      <c r="F6" s="33" t="s">
        <v>40</v>
      </c>
      <c r="G6" s="34" t="s">
        <v>68</v>
      </c>
      <c r="H6" s="29" t="s">
        <v>4</v>
      </c>
      <c r="I6" s="28" t="s">
        <v>41</v>
      </c>
      <c r="J6" s="27"/>
      <c r="K6" s="28" t="s">
        <v>39</v>
      </c>
      <c r="L6" s="37" t="s">
        <v>53</v>
      </c>
      <c r="M6" s="37" t="s">
        <v>54</v>
      </c>
    </row>
    <row r="7" spans="1:13" x14ac:dyDescent="0.25">
      <c r="A7" s="11" t="s">
        <v>9</v>
      </c>
      <c r="B7" s="18" t="s">
        <v>61</v>
      </c>
      <c r="C7" s="18" t="s">
        <v>62</v>
      </c>
      <c r="D7" s="18" t="s">
        <v>3</v>
      </c>
      <c r="E7" s="4">
        <v>2100</v>
      </c>
      <c r="F7" s="30">
        <v>40</v>
      </c>
      <c r="G7" s="38">
        <v>320</v>
      </c>
      <c r="H7" s="31">
        <f>IF(D7="","",IF(D7="nicht ang. GF",0,IF(D7="Dienstnehmer",0.5,0.2)))</f>
        <v>0.5</v>
      </c>
      <c r="I7" s="39">
        <f t="shared" ref="I7:I13" si="0">IF(D7="","",IF(D7="nicht ang. GF",35,ROUNDUP(E7*12*(1+H7)/(52.25*F7),0)))</f>
        <v>19</v>
      </c>
      <c r="J7" s="21"/>
      <c r="K7" s="21">
        <v>640</v>
      </c>
      <c r="L7" s="36"/>
      <c r="M7" s="24" t="s">
        <v>64</v>
      </c>
    </row>
    <row r="8" spans="1:13" x14ac:dyDescent="0.25">
      <c r="A8" s="17" t="s">
        <v>10</v>
      </c>
      <c r="B8" s="18"/>
      <c r="C8" s="18"/>
      <c r="D8" s="18"/>
      <c r="E8" s="4"/>
      <c r="F8" s="30"/>
      <c r="G8" s="38"/>
      <c r="H8" s="31" t="str">
        <f t="shared" ref="H8:H36" si="1">IF(D8="","",IF(D8="nicht ang. GF",0,IF(D8="Dienstnehmer",0.85,0.2)))</f>
        <v/>
      </c>
      <c r="I8" s="39" t="str">
        <f t="shared" si="0"/>
        <v/>
      </c>
      <c r="J8" s="21"/>
      <c r="K8" s="21" t="str">
        <f t="shared" ref="K8:K36" si="2">IF(B8="","",SUM(G8:G8))</f>
        <v/>
      </c>
      <c r="L8" s="36"/>
      <c r="M8" s="24"/>
    </row>
    <row r="9" spans="1:13" x14ac:dyDescent="0.25">
      <c r="A9" s="17" t="s">
        <v>11</v>
      </c>
      <c r="B9" s="18"/>
      <c r="C9" s="18"/>
      <c r="D9" s="18"/>
      <c r="E9" s="4"/>
      <c r="F9" s="30"/>
      <c r="G9" s="38"/>
      <c r="H9" s="31" t="str">
        <f t="shared" si="1"/>
        <v/>
      </c>
      <c r="I9" s="39" t="str">
        <f t="shared" si="0"/>
        <v/>
      </c>
      <c r="J9" s="21"/>
      <c r="K9" s="21" t="str">
        <f t="shared" si="2"/>
        <v/>
      </c>
      <c r="L9" s="36"/>
      <c r="M9" s="24"/>
    </row>
    <row r="10" spans="1:13" x14ac:dyDescent="0.25">
      <c r="A10" s="17" t="s">
        <v>12</v>
      </c>
      <c r="B10" s="18"/>
      <c r="C10" s="18"/>
      <c r="D10" s="18"/>
      <c r="E10" s="4"/>
      <c r="F10" s="30"/>
      <c r="G10" s="38"/>
      <c r="H10" s="31" t="str">
        <f t="shared" si="1"/>
        <v/>
      </c>
      <c r="I10" s="39" t="str">
        <f t="shared" si="0"/>
        <v/>
      </c>
      <c r="J10" s="21"/>
      <c r="K10" s="21" t="str">
        <f t="shared" si="2"/>
        <v/>
      </c>
      <c r="L10" s="36"/>
      <c r="M10" s="24"/>
    </row>
    <row r="11" spans="1:13" x14ac:dyDescent="0.25">
      <c r="A11" s="17" t="s">
        <v>13</v>
      </c>
      <c r="B11" s="18"/>
      <c r="C11" s="18"/>
      <c r="D11" s="18"/>
      <c r="E11" s="4"/>
      <c r="F11" s="30"/>
      <c r="G11" s="38"/>
      <c r="H11" s="31" t="str">
        <f t="shared" si="1"/>
        <v/>
      </c>
      <c r="I11" s="39" t="str">
        <f t="shared" si="0"/>
        <v/>
      </c>
      <c r="J11" s="21"/>
      <c r="K11" s="21" t="str">
        <f t="shared" si="2"/>
        <v/>
      </c>
      <c r="L11" s="36"/>
      <c r="M11" s="24"/>
    </row>
    <row r="12" spans="1:13" x14ac:dyDescent="0.25">
      <c r="A12" s="17" t="s">
        <v>14</v>
      </c>
      <c r="B12" s="18"/>
      <c r="C12" s="18"/>
      <c r="D12" s="18"/>
      <c r="E12" s="4"/>
      <c r="F12" s="30"/>
      <c r="G12" s="38"/>
      <c r="H12" s="31" t="str">
        <f t="shared" si="1"/>
        <v/>
      </c>
      <c r="I12" s="39" t="str">
        <f t="shared" si="0"/>
        <v/>
      </c>
      <c r="J12" s="21"/>
      <c r="K12" s="21" t="str">
        <f t="shared" si="2"/>
        <v/>
      </c>
      <c r="L12" s="36"/>
      <c r="M12" s="24"/>
    </row>
    <row r="13" spans="1:13" x14ac:dyDescent="0.25">
      <c r="A13" s="17" t="s">
        <v>15</v>
      </c>
      <c r="B13" s="18"/>
      <c r="C13" s="18"/>
      <c r="D13" s="18"/>
      <c r="E13" s="4"/>
      <c r="F13" s="30"/>
      <c r="G13" s="38"/>
      <c r="H13" s="31" t="str">
        <f t="shared" si="1"/>
        <v/>
      </c>
      <c r="I13" s="39" t="str">
        <f t="shared" si="0"/>
        <v/>
      </c>
      <c r="J13" s="21"/>
      <c r="K13" s="21" t="str">
        <f t="shared" si="2"/>
        <v/>
      </c>
      <c r="L13" s="36"/>
      <c r="M13" s="24"/>
    </row>
    <row r="14" spans="1:13" x14ac:dyDescent="0.25">
      <c r="A14" s="17" t="s">
        <v>16</v>
      </c>
      <c r="B14" s="18"/>
      <c r="C14" s="18"/>
      <c r="D14" s="18"/>
      <c r="E14" s="4"/>
      <c r="F14" s="30"/>
      <c r="G14" s="38"/>
      <c r="H14" s="31" t="str">
        <f t="shared" si="1"/>
        <v/>
      </c>
      <c r="I14" s="39" t="str">
        <f t="shared" ref="I14:I36" si="3">IF(D14="","",IF(D14="nicht ang. GF",35,ROUNDDOWN(E14*12*(1+H14)/(52.25*F14),2)))</f>
        <v/>
      </c>
      <c r="J14" s="21"/>
      <c r="K14" s="21" t="str">
        <f t="shared" si="2"/>
        <v/>
      </c>
      <c r="L14" s="36"/>
      <c r="M14" s="24"/>
    </row>
    <row r="15" spans="1:13" x14ac:dyDescent="0.25">
      <c r="A15" s="17" t="s">
        <v>17</v>
      </c>
      <c r="B15" s="18"/>
      <c r="C15" s="18"/>
      <c r="D15" s="18"/>
      <c r="E15" s="4"/>
      <c r="F15" s="30"/>
      <c r="G15" s="38"/>
      <c r="H15" s="31" t="str">
        <f t="shared" si="1"/>
        <v/>
      </c>
      <c r="I15" s="39" t="str">
        <f t="shared" si="3"/>
        <v/>
      </c>
      <c r="J15" s="21"/>
      <c r="K15" s="21" t="str">
        <f t="shared" si="2"/>
        <v/>
      </c>
      <c r="L15" s="36"/>
      <c r="M15" s="24"/>
    </row>
    <row r="16" spans="1:13" x14ac:dyDescent="0.25">
      <c r="A16" s="17" t="s">
        <v>18</v>
      </c>
      <c r="B16" s="18"/>
      <c r="C16" s="18"/>
      <c r="D16" s="18"/>
      <c r="E16" s="4"/>
      <c r="F16" s="30"/>
      <c r="G16" s="38"/>
      <c r="H16" s="31" t="str">
        <f t="shared" si="1"/>
        <v/>
      </c>
      <c r="I16" s="39" t="str">
        <f t="shared" si="3"/>
        <v/>
      </c>
      <c r="J16" s="21"/>
      <c r="K16" s="21" t="str">
        <f t="shared" si="2"/>
        <v/>
      </c>
      <c r="L16" s="36"/>
      <c r="M16" s="24"/>
    </row>
    <row r="17" spans="1:13" x14ac:dyDescent="0.25">
      <c r="A17" s="17" t="s">
        <v>19</v>
      </c>
      <c r="B17" s="18"/>
      <c r="C17" s="18"/>
      <c r="D17" s="18"/>
      <c r="E17" s="4"/>
      <c r="F17" s="30"/>
      <c r="G17" s="38"/>
      <c r="H17" s="31" t="str">
        <f t="shared" si="1"/>
        <v/>
      </c>
      <c r="I17" s="39" t="str">
        <f t="shared" si="3"/>
        <v/>
      </c>
      <c r="J17" s="21"/>
      <c r="K17" s="21" t="str">
        <f t="shared" si="2"/>
        <v/>
      </c>
      <c r="L17" s="36"/>
      <c r="M17" s="24"/>
    </row>
    <row r="18" spans="1:13" x14ac:dyDescent="0.25">
      <c r="A18" s="17" t="s">
        <v>20</v>
      </c>
      <c r="B18" s="18"/>
      <c r="C18" s="18"/>
      <c r="D18" s="18"/>
      <c r="E18" s="4"/>
      <c r="F18" s="30"/>
      <c r="G18" s="38"/>
      <c r="H18" s="31" t="str">
        <f t="shared" si="1"/>
        <v/>
      </c>
      <c r="I18" s="39" t="str">
        <f t="shared" si="3"/>
        <v/>
      </c>
      <c r="J18" s="21"/>
      <c r="K18" s="21" t="str">
        <f t="shared" si="2"/>
        <v/>
      </c>
      <c r="L18" s="36"/>
      <c r="M18" s="24"/>
    </row>
    <row r="19" spans="1:13" x14ac:dyDescent="0.25">
      <c r="A19" s="17" t="s">
        <v>21</v>
      </c>
      <c r="B19" s="18"/>
      <c r="C19" s="18"/>
      <c r="D19" s="18"/>
      <c r="E19" s="4"/>
      <c r="F19" s="30"/>
      <c r="G19" s="38"/>
      <c r="H19" s="31" t="str">
        <f t="shared" si="1"/>
        <v/>
      </c>
      <c r="I19" s="39" t="str">
        <f t="shared" si="3"/>
        <v/>
      </c>
      <c r="J19" s="21"/>
      <c r="K19" s="21" t="str">
        <f t="shared" si="2"/>
        <v/>
      </c>
      <c r="L19" s="36"/>
      <c r="M19" s="24"/>
    </row>
    <row r="20" spans="1:13" x14ac:dyDescent="0.25">
      <c r="A20" s="17" t="s">
        <v>22</v>
      </c>
      <c r="B20" s="18"/>
      <c r="C20" s="18"/>
      <c r="D20" s="18"/>
      <c r="E20" s="4"/>
      <c r="F20" s="30"/>
      <c r="G20" s="38"/>
      <c r="H20" s="31" t="str">
        <f t="shared" si="1"/>
        <v/>
      </c>
      <c r="I20" s="39" t="str">
        <f t="shared" si="3"/>
        <v/>
      </c>
      <c r="J20" s="21"/>
      <c r="K20" s="21" t="str">
        <f t="shared" si="2"/>
        <v/>
      </c>
      <c r="L20" s="36"/>
      <c r="M20" s="24"/>
    </row>
    <row r="21" spans="1:13" x14ac:dyDescent="0.25">
      <c r="A21" s="17" t="s">
        <v>23</v>
      </c>
      <c r="B21" s="18"/>
      <c r="C21" s="18"/>
      <c r="D21" s="18"/>
      <c r="E21" s="4"/>
      <c r="F21" s="30"/>
      <c r="G21" s="38"/>
      <c r="H21" s="31" t="str">
        <f t="shared" si="1"/>
        <v/>
      </c>
      <c r="I21" s="39" t="str">
        <f t="shared" si="3"/>
        <v/>
      </c>
      <c r="J21" s="21"/>
      <c r="K21" s="21" t="str">
        <f t="shared" si="2"/>
        <v/>
      </c>
      <c r="L21" s="36"/>
      <c r="M21" s="24"/>
    </row>
    <row r="22" spans="1:13" x14ac:dyDescent="0.25">
      <c r="A22" s="17" t="s">
        <v>24</v>
      </c>
      <c r="B22" s="18"/>
      <c r="C22" s="18"/>
      <c r="D22" s="18"/>
      <c r="E22" s="4"/>
      <c r="F22" s="30"/>
      <c r="G22" s="38"/>
      <c r="H22" s="31" t="str">
        <f t="shared" si="1"/>
        <v/>
      </c>
      <c r="I22" s="39" t="str">
        <f t="shared" si="3"/>
        <v/>
      </c>
      <c r="J22" s="21"/>
      <c r="K22" s="21" t="str">
        <f t="shared" si="2"/>
        <v/>
      </c>
      <c r="L22" s="36"/>
      <c r="M22" s="24"/>
    </row>
    <row r="23" spans="1:13" x14ac:dyDescent="0.25">
      <c r="A23" s="17" t="s">
        <v>25</v>
      </c>
      <c r="B23" s="18"/>
      <c r="C23" s="18"/>
      <c r="D23" s="18"/>
      <c r="E23" s="4"/>
      <c r="F23" s="30"/>
      <c r="G23" s="38"/>
      <c r="H23" s="31" t="str">
        <f t="shared" si="1"/>
        <v/>
      </c>
      <c r="I23" s="39" t="str">
        <f t="shared" si="3"/>
        <v/>
      </c>
      <c r="J23" s="21"/>
      <c r="K23" s="21" t="str">
        <f t="shared" si="2"/>
        <v/>
      </c>
      <c r="L23" s="36"/>
      <c r="M23" s="24"/>
    </row>
    <row r="24" spans="1:13" x14ac:dyDescent="0.25">
      <c r="A24" s="17" t="s">
        <v>26</v>
      </c>
      <c r="B24" s="18"/>
      <c r="C24" s="18"/>
      <c r="D24" s="18"/>
      <c r="E24" s="4"/>
      <c r="F24" s="30"/>
      <c r="G24" s="38"/>
      <c r="H24" s="31" t="str">
        <f t="shared" si="1"/>
        <v/>
      </c>
      <c r="I24" s="39" t="str">
        <f t="shared" si="3"/>
        <v/>
      </c>
      <c r="J24" s="21"/>
      <c r="K24" s="21" t="str">
        <f t="shared" si="2"/>
        <v/>
      </c>
      <c r="L24" s="36"/>
      <c r="M24" s="24"/>
    </row>
    <row r="25" spans="1:13" x14ac:dyDescent="0.25">
      <c r="A25" s="17" t="s">
        <v>27</v>
      </c>
      <c r="B25" s="18"/>
      <c r="C25" s="18"/>
      <c r="D25" s="18"/>
      <c r="E25" s="4"/>
      <c r="F25" s="30"/>
      <c r="G25" s="38"/>
      <c r="H25" s="31" t="str">
        <f t="shared" si="1"/>
        <v/>
      </c>
      <c r="I25" s="39" t="str">
        <f t="shared" si="3"/>
        <v/>
      </c>
      <c r="J25" s="21"/>
      <c r="K25" s="21" t="str">
        <f t="shared" si="2"/>
        <v/>
      </c>
      <c r="L25" s="36"/>
      <c r="M25" s="24"/>
    </row>
    <row r="26" spans="1:13" x14ac:dyDescent="0.25">
      <c r="A26" s="17" t="s">
        <v>28</v>
      </c>
      <c r="B26" s="18"/>
      <c r="C26" s="18"/>
      <c r="D26" s="18"/>
      <c r="E26" s="4"/>
      <c r="F26" s="30"/>
      <c r="G26" s="38"/>
      <c r="H26" s="31" t="str">
        <f t="shared" si="1"/>
        <v/>
      </c>
      <c r="I26" s="39" t="str">
        <f t="shared" si="3"/>
        <v/>
      </c>
      <c r="J26" s="21"/>
      <c r="K26" s="21" t="str">
        <f t="shared" si="2"/>
        <v/>
      </c>
      <c r="L26" s="36"/>
      <c r="M26" s="24"/>
    </row>
    <row r="27" spans="1:13" x14ac:dyDescent="0.25">
      <c r="A27" s="17" t="s">
        <v>29</v>
      </c>
      <c r="B27" s="18"/>
      <c r="C27" s="18"/>
      <c r="D27" s="18"/>
      <c r="E27" s="4"/>
      <c r="F27" s="30"/>
      <c r="G27" s="38"/>
      <c r="H27" s="31" t="str">
        <f t="shared" si="1"/>
        <v/>
      </c>
      <c r="I27" s="39" t="str">
        <f t="shared" si="3"/>
        <v/>
      </c>
      <c r="J27" s="21"/>
      <c r="K27" s="21" t="str">
        <f t="shared" si="2"/>
        <v/>
      </c>
      <c r="L27" s="36"/>
      <c r="M27" s="24"/>
    </row>
    <row r="28" spans="1:13" x14ac:dyDescent="0.25">
      <c r="A28" s="17" t="s">
        <v>30</v>
      </c>
      <c r="B28" s="18"/>
      <c r="C28" s="18"/>
      <c r="D28" s="18"/>
      <c r="E28" s="4"/>
      <c r="F28" s="30"/>
      <c r="G28" s="38"/>
      <c r="H28" s="31" t="str">
        <f t="shared" si="1"/>
        <v/>
      </c>
      <c r="I28" s="39" t="str">
        <f t="shared" si="3"/>
        <v/>
      </c>
      <c r="J28" s="21"/>
      <c r="K28" s="21" t="str">
        <f t="shared" si="2"/>
        <v/>
      </c>
      <c r="L28" s="36"/>
      <c r="M28" s="24"/>
    </row>
    <row r="29" spans="1:13" x14ac:dyDescent="0.25">
      <c r="A29" s="17" t="s">
        <v>31</v>
      </c>
      <c r="B29" s="18"/>
      <c r="C29" s="18"/>
      <c r="D29" s="18"/>
      <c r="E29" s="4"/>
      <c r="F29" s="30"/>
      <c r="G29" s="38"/>
      <c r="H29" s="31" t="str">
        <f t="shared" si="1"/>
        <v/>
      </c>
      <c r="I29" s="39" t="str">
        <f t="shared" si="3"/>
        <v/>
      </c>
      <c r="J29" s="21"/>
      <c r="K29" s="21" t="str">
        <f t="shared" si="2"/>
        <v/>
      </c>
      <c r="L29" s="36"/>
      <c r="M29" s="24"/>
    </row>
    <row r="30" spans="1:13" x14ac:dyDescent="0.25">
      <c r="A30" s="17" t="s">
        <v>32</v>
      </c>
      <c r="B30" s="18"/>
      <c r="C30" s="18"/>
      <c r="D30" s="18"/>
      <c r="E30" s="4"/>
      <c r="F30" s="30"/>
      <c r="G30" s="38"/>
      <c r="H30" s="31" t="str">
        <f t="shared" si="1"/>
        <v/>
      </c>
      <c r="I30" s="39" t="str">
        <f t="shared" si="3"/>
        <v/>
      </c>
      <c r="J30" s="21"/>
      <c r="K30" s="21" t="str">
        <f t="shared" si="2"/>
        <v/>
      </c>
      <c r="L30" s="36"/>
      <c r="M30" s="24"/>
    </row>
    <row r="31" spans="1:13" x14ac:dyDescent="0.25">
      <c r="A31" s="17" t="s">
        <v>33</v>
      </c>
      <c r="B31" s="18"/>
      <c r="C31" s="18"/>
      <c r="D31" s="18"/>
      <c r="E31" s="4"/>
      <c r="F31" s="30"/>
      <c r="G31" s="38"/>
      <c r="H31" s="31" t="str">
        <f t="shared" si="1"/>
        <v/>
      </c>
      <c r="I31" s="39" t="str">
        <f t="shared" si="3"/>
        <v/>
      </c>
      <c r="J31" s="21"/>
      <c r="K31" s="21" t="str">
        <f t="shared" si="2"/>
        <v/>
      </c>
      <c r="L31" s="36"/>
      <c r="M31" s="24"/>
    </row>
    <row r="32" spans="1:13" x14ac:dyDescent="0.25">
      <c r="A32" s="17" t="s">
        <v>34</v>
      </c>
      <c r="B32" s="18"/>
      <c r="C32" s="18"/>
      <c r="D32" s="18"/>
      <c r="E32" s="4"/>
      <c r="F32" s="30"/>
      <c r="G32" s="38"/>
      <c r="H32" s="31" t="str">
        <f t="shared" si="1"/>
        <v/>
      </c>
      <c r="I32" s="39" t="str">
        <f t="shared" si="3"/>
        <v/>
      </c>
      <c r="J32" s="21"/>
      <c r="K32" s="21" t="str">
        <f t="shared" si="2"/>
        <v/>
      </c>
      <c r="L32" s="36"/>
      <c r="M32" s="24"/>
    </row>
    <row r="33" spans="1:13" x14ac:dyDescent="0.25">
      <c r="A33" s="17" t="s">
        <v>35</v>
      </c>
      <c r="B33" s="18"/>
      <c r="C33" s="18"/>
      <c r="D33" s="18"/>
      <c r="E33" s="4"/>
      <c r="F33" s="30"/>
      <c r="G33" s="38"/>
      <c r="H33" s="31" t="str">
        <f t="shared" si="1"/>
        <v/>
      </c>
      <c r="I33" s="39" t="str">
        <f t="shared" si="3"/>
        <v/>
      </c>
      <c r="J33" s="21"/>
      <c r="K33" s="21" t="str">
        <f t="shared" si="2"/>
        <v/>
      </c>
      <c r="L33" s="36"/>
      <c r="M33" s="24"/>
    </row>
    <row r="34" spans="1:13" x14ac:dyDescent="0.25">
      <c r="A34" s="17" t="s">
        <v>36</v>
      </c>
      <c r="B34" s="18"/>
      <c r="C34" s="18"/>
      <c r="D34" s="18"/>
      <c r="E34" s="4"/>
      <c r="F34" s="30"/>
      <c r="G34" s="38"/>
      <c r="H34" s="31" t="str">
        <f t="shared" si="1"/>
        <v/>
      </c>
      <c r="I34" s="39" t="str">
        <f t="shared" si="3"/>
        <v/>
      </c>
      <c r="J34" s="21"/>
      <c r="K34" s="21" t="str">
        <f t="shared" si="2"/>
        <v/>
      </c>
      <c r="L34" s="36"/>
      <c r="M34" s="24"/>
    </row>
    <row r="35" spans="1:13" x14ac:dyDescent="0.25">
      <c r="A35" s="17" t="s">
        <v>37</v>
      </c>
      <c r="B35" s="18"/>
      <c r="C35" s="18"/>
      <c r="D35" s="18"/>
      <c r="E35" s="4"/>
      <c r="F35" s="30"/>
      <c r="G35" s="38"/>
      <c r="H35" s="31" t="str">
        <f t="shared" si="1"/>
        <v/>
      </c>
      <c r="I35" s="39" t="str">
        <f t="shared" si="3"/>
        <v/>
      </c>
      <c r="J35" s="21"/>
      <c r="K35" s="21" t="str">
        <f t="shared" si="2"/>
        <v/>
      </c>
      <c r="L35" s="36"/>
      <c r="M35" s="24"/>
    </row>
    <row r="36" spans="1:13" x14ac:dyDescent="0.25">
      <c r="A36" s="26" t="s">
        <v>38</v>
      </c>
      <c r="B36" s="18"/>
      <c r="C36" s="18"/>
      <c r="D36" s="18"/>
      <c r="E36" s="4"/>
      <c r="F36" s="30"/>
      <c r="G36" s="38"/>
      <c r="H36" s="31" t="str">
        <f t="shared" si="1"/>
        <v/>
      </c>
      <c r="I36" s="39" t="str">
        <f t="shared" si="3"/>
        <v/>
      </c>
      <c r="J36" s="21"/>
      <c r="K36" s="21" t="str">
        <f t="shared" si="2"/>
        <v/>
      </c>
      <c r="L36" s="36"/>
      <c r="M36" s="24"/>
    </row>
    <row r="37" spans="1:13" x14ac:dyDescent="0.25">
      <c r="A37" s="10"/>
      <c r="B37" s="3"/>
      <c r="C37" s="3"/>
      <c r="D37" s="3"/>
      <c r="E37" s="3"/>
      <c r="F37" s="3"/>
      <c r="G37" s="11"/>
      <c r="H37" s="12"/>
      <c r="I37" s="3"/>
      <c r="J37" s="3"/>
      <c r="K37" s="3"/>
    </row>
    <row r="38" spans="1:13" ht="15.75" thickBot="1" x14ac:dyDescent="0.3">
      <c r="A38" s="3"/>
      <c r="B38" s="3"/>
      <c r="C38" s="3"/>
      <c r="D38" s="3"/>
      <c r="E38" s="3"/>
      <c r="F38" s="13" t="s">
        <v>48</v>
      </c>
      <c r="G38" s="3">
        <f>SUM(G7:G36)</f>
        <v>320</v>
      </c>
      <c r="H38" s="12"/>
      <c r="I38" s="13"/>
      <c r="J38" s="3"/>
      <c r="K38" s="14"/>
    </row>
    <row r="39" spans="1:13" ht="15.75" thickTop="1" x14ac:dyDescent="0.25">
      <c r="A39" s="3"/>
      <c r="B39" s="3"/>
      <c r="C39" s="3"/>
      <c r="D39" s="3"/>
      <c r="E39" s="3"/>
      <c r="F39" s="3"/>
      <c r="G39" s="3"/>
      <c r="H39" s="12"/>
      <c r="I39" s="3"/>
      <c r="J39" s="15"/>
      <c r="K39" s="16">
        <f>SUM(G38:G38)</f>
        <v>320</v>
      </c>
    </row>
    <row r="40" spans="1:13" x14ac:dyDescent="0.25">
      <c r="A40" s="3"/>
      <c r="B40" s="3"/>
      <c r="C40" s="3"/>
      <c r="D40" s="3"/>
      <c r="E40" s="3"/>
      <c r="F40" s="3"/>
      <c r="G40" s="3"/>
      <c r="H40" s="12"/>
      <c r="I40" s="3"/>
      <c r="J40" s="3"/>
      <c r="K40" s="3"/>
    </row>
    <row r="41" spans="1:13" x14ac:dyDescent="0.25">
      <c r="B41" s="2" t="s">
        <v>44</v>
      </c>
    </row>
    <row r="43" spans="1:13" x14ac:dyDescent="0.25">
      <c r="B43" t="s">
        <v>49</v>
      </c>
    </row>
    <row r="44" spans="1:13" x14ac:dyDescent="0.25">
      <c r="B44" t="s">
        <v>57</v>
      </c>
    </row>
    <row r="46" spans="1:13" ht="30.75" customHeight="1" x14ac:dyDescent="0.25">
      <c r="B46" s="5" t="s">
        <v>42</v>
      </c>
      <c r="C46" s="91" t="s">
        <v>58</v>
      </c>
      <c r="D46" s="91"/>
      <c r="E46" s="91"/>
      <c r="F46" s="91"/>
      <c r="G46" s="91"/>
      <c r="H46" s="91"/>
      <c r="I46" s="91"/>
      <c r="J46" s="91"/>
      <c r="K46" s="91"/>
    </row>
    <row r="47" spans="1:13" x14ac:dyDescent="0.25">
      <c r="B47" t="s">
        <v>43</v>
      </c>
      <c r="C47" t="s">
        <v>51</v>
      </c>
    </row>
    <row r="48" spans="1:13" x14ac:dyDescent="0.25">
      <c r="C48" s="23" t="s">
        <v>56</v>
      </c>
    </row>
    <row r="49" spans="2:3" x14ac:dyDescent="0.25">
      <c r="C49" s="22" t="s">
        <v>52</v>
      </c>
    </row>
    <row r="52" spans="2:3" x14ac:dyDescent="0.25">
      <c r="B52" t="s">
        <v>59</v>
      </c>
    </row>
  </sheetData>
  <sheetProtection selectLockedCells="1"/>
  <mergeCells count="1">
    <mergeCell ref="C46:K46"/>
  </mergeCells>
  <dataValidations count="1">
    <dataValidation type="list" showInputMessage="1" showErrorMessage="1" sqref="D7:D36" xr:uid="{00000000-0002-0000-01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Kostentabelle gesamt</vt:lpstr>
      <vt:lpstr>Angaben zum Personal</vt:lpstr>
      <vt:lpstr>'Kostentabelle gesamt'!Drucktitel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Xavier</dc:creator>
  <cp:lastModifiedBy>Gruber Xavier</cp:lastModifiedBy>
  <cp:lastPrinted>2017-04-05T07:19:19Z</cp:lastPrinted>
  <dcterms:created xsi:type="dcterms:W3CDTF">2015-04-17T12:23:45Z</dcterms:created>
  <dcterms:modified xsi:type="dcterms:W3CDTF">2019-12-10T09:53:57Z</dcterms:modified>
</cp:coreProperties>
</file>