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OE\UKF\03 UK Internas\3_Marketing\Förderungen\1_Aktuell\EnMS - Energiemanagementsysteme\HP-Downloads\Beilage zum Antrag\"/>
    </mc:Choice>
  </mc:AlternateContent>
  <bookViews>
    <workbookView xWindow="0" yWindow="0" windowWidth="19200" windowHeight="11460" activeTab="1"/>
  </bookViews>
  <sheets>
    <sheet name="Eingabe Unternehmen" sheetId="2" r:id="rId1"/>
    <sheet name="Tabelle1" sheetId="1" r:id="rId2"/>
  </sheets>
  <calcPr calcId="162913"/>
</workbook>
</file>

<file path=xl/calcChain.xml><?xml version="1.0" encoding="utf-8"?>
<calcChain xmlns="http://schemas.openxmlformats.org/spreadsheetml/2006/main">
  <c r="D26" i="1" l="1"/>
  <c r="F53" i="1" l="1"/>
  <c r="F52" i="1"/>
  <c r="D50" i="1"/>
  <c r="H48" i="1"/>
  <c r="F35" i="1"/>
  <c r="D35" i="1"/>
  <c r="E49" i="1" s="1"/>
  <c r="H49" i="1" s="1"/>
  <c r="F34" i="1"/>
  <c r="D34" i="1"/>
  <c r="H34" i="1" s="1"/>
  <c r="F33" i="1"/>
  <c r="D33" i="1"/>
  <c r="G47" i="1" s="1"/>
  <c r="F32" i="1"/>
  <c r="D32" i="1"/>
  <c r="E46" i="1" s="1"/>
  <c r="H46" i="1" s="1"/>
  <c r="F31" i="1"/>
  <c r="D31" i="1"/>
  <c r="G45" i="1" s="1"/>
  <c r="F30" i="1"/>
  <c r="D30" i="1"/>
  <c r="H30" i="1" s="1"/>
  <c r="F29" i="1"/>
  <c r="D29" i="1"/>
  <c r="G43" i="1" s="1"/>
  <c r="H28" i="1"/>
  <c r="F28" i="1"/>
  <c r="D28" i="1"/>
  <c r="E42" i="1" s="1"/>
  <c r="H42" i="1" s="1"/>
  <c r="F27" i="1"/>
  <c r="D27" i="1"/>
  <c r="H27" i="1" s="1"/>
  <c r="F26" i="1"/>
  <c r="J16" i="1"/>
  <c r="J15" i="1"/>
  <c r="G44" i="1" l="1"/>
  <c r="D36" i="1"/>
  <c r="G50" i="1" s="1"/>
  <c r="H50" i="1" s="1"/>
  <c r="H53" i="1"/>
  <c r="H31" i="1"/>
  <c r="G42" i="1"/>
  <c r="H35" i="1"/>
  <c r="G46" i="1"/>
  <c r="H32" i="1"/>
  <c r="G40" i="1"/>
  <c r="H29" i="1"/>
  <c r="H33" i="1"/>
  <c r="E41" i="1"/>
  <c r="H41" i="1" s="1"/>
  <c r="E45" i="1"/>
  <c r="H45" i="1" s="1"/>
  <c r="G49" i="1"/>
  <c r="E40" i="1"/>
  <c r="G41" i="1"/>
  <c r="E44" i="1"/>
  <c r="H44" i="1" s="1"/>
  <c r="G48" i="1"/>
  <c r="E43" i="1"/>
  <c r="H43" i="1" s="1"/>
  <c r="E47" i="1"/>
  <c r="H47" i="1" s="1"/>
  <c r="H26" i="1"/>
  <c r="H52" i="1" s="1"/>
  <c r="D53" i="1" l="1"/>
  <c r="D52" i="1"/>
  <c r="H36" i="1"/>
  <c r="E50" i="1"/>
  <c r="H40" i="1"/>
</calcChain>
</file>

<file path=xl/sharedStrings.xml><?xml version="1.0" encoding="utf-8"?>
<sst xmlns="http://schemas.openxmlformats.org/spreadsheetml/2006/main" count="135" uniqueCount="45">
  <si>
    <t>Unternehmensbezeichnung/Firma</t>
  </si>
  <si>
    <t>Einheit</t>
  </si>
  <si>
    <t>Energieverbrauch</t>
  </si>
  <si>
    <t>Bezugsjahr</t>
  </si>
  <si>
    <t>Emissionsfaktoren</t>
  </si>
  <si>
    <t>(Achtung, bei Kraft-Wärme-Kopplung hier nur Strom und Wärme angeben, nicht den dazu benützten Brennstoff, um Doppelzählungen zu vermeiden.)</t>
  </si>
  <si>
    <t>Menge/a</t>
  </si>
  <si>
    <t>Umrechnungsfaktoren</t>
  </si>
  <si>
    <t>kg CO2/kWh</t>
  </si>
  <si>
    <t>Elektrische Energie</t>
  </si>
  <si>
    <t>kWh</t>
  </si>
  <si>
    <t>Erdgas</t>
  </si>
  <si>
    <t>m³</t>
  </si>
  <si>
    <r>
      <t>kWh</t>
    </r>
    <r>
      <rPr>
        <sz val="7"/>
        <rFont val="Arial"/>
        <family val="2"/>
      </rPr>
      <t xml:space="preserve"> (Standardwert kann überschrieben werden, wenn in Gasrechnung anders angegeben)</t>
    </r>
  </si>
  <si>
    <t>Flüssiggas</t>
  </si>
  <si>
    <t>l</t>
  </si>
  <si>
    <t>t</t>
  </si>
  <si>
    <t>Heizöl EL</t>
  </si>
  <si>
    <t>Kohle, Koks</t>
  </si>
  <si>
    <t>kg</t>
  </si>
  <si>
    <t>Nah-/Fernwärme</t>
  </si>
  <si>
    <t>Biomasse</t>
  </si>
  <si>
    <t xml:space="preserve">kWh </t>
  </si>
  <si>
    <t>Biogas</t>
  </si>
  <si>
    <t>Solarwärme</t>
  </si>
  <si>
    <t>Treibstoffe (Diesel)</t>
  </si>
  <si>
    <t>Energieverbrauchsstruktur</t>
  </si>
  <si>
    <t>CO2-Bilanz</t>
  </si>
  <si>
    <t xml:space="preserve">  kWh</t>
  </si>
  <si>
    <t xml:space="preserve">  kg/a</t>
  </si>
  <si>
    <t>Summe</t>
  </si>
  <si>
    <t>Energieaufbringung</t>
  </si>
  <si>
    <t>Eigenerzeugung (in kWh)</t>
  </si>
  <si>
    <t>Externer Bezug (in kWh)</t>
  </si>
  <si>
    <t>Anteil Eigenerzeugung</t>
  </si>
  <si>
    <t>Externer Bezug</t>
  </si>
  <si>
    <t xml:space="preserve"> </t>
  </si>
  <si>
    <t>Treibstoffe</t>
  </si>
  <si>
    <t>CO2-Emission</t>
  </si>
  <si>
    <t>Strom</t>
  </si>
  <si>
    <t>kg/a</t>
  </si>
  <si>
    <t>Wärme + Fahrzeugtreibstoffe</t>
  </si>
  <si>
    <r>
      <t xml:space="preserve">Energieverbrauchsdaten </t>
    </r>
    <r>
      <rPr>
        <b/>
        <i/>
        <sz val="11"/>
        <color theme="1"/>
        <rFont val="Verdana"/>
        <family val="2"/>
      </rPr>
      <t xml:space="preserve">(Überlegung: Momentaufnahme vor bzw. nach Einführung eines Managementsystems) </t>
    </r>
  </si>
  <si>
    <t>Unternehmensdaten</t>
  </si>
  <si>
    <t>aws Projektnummer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</si>
</sst>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00"/>
    <numFmt numFmtId="165" formatCode="_-* #,##0\ _€_-;\-* #,##0\ _€_-;_-* &quot;-&quot;??\ _€_-;_-@_-"/>
    <numFmt numFmtId="166" formatCode="0.0%"/>
    <numFmt numFmtId="167" formatCode="_-* #,##0.000\ _€_-;\-* #,##0.000\ _€_-;_-* &quot;-&quot;??\ _€_-;_-@_-"/>
  </numFmts>
  <fonts count="19">
    <font>
      <sz val="10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sz val="10"/>
      <name val="Arial"/>
    </font>
    <font>
      <sz val="10"/>
      <name val="Verdana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sz val="7"/>
      <name val="Arial"/>
      <family val="2"/>
    </font>
    <font>
      <sz val="8"/>
      <color indexed="1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8"/>
      <name val="Arial"/>
      <family val="2"/>
    </font>
    <font>
      <b/>
      <i/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4" fillId="0" borderId="0" xfId="0" applyFont="1"/>
    <xf numFmtId="49" fontId="5" fillId="2" borderId="1" xfId="0" applyNumberFormat="1" applyFont="1" applyFill="1" applyBorder="1" applyAlignment="1" applyProtection="1">
      <alignment horizontal="left"/>
      <protection locked="0"/>
    </xf>
    <xf numFmtId="49" fontId="5" fillId="2" borderId="2" xfId="0" applyNumberFormat="1" applyFont="1" applyFill="1" applyBorder="1" applyAlignment="1" applyProtection="1">
      <alignment horizontal="left"/>
      <protection locked="0"/>
    </xf>
    <xf numFmtId="0" fontId="6" fillId="0" borderId="0" xfId="0" applyFont="1"/>
    <xf numFmtId="0" fontId="6" fillId="2" borderId="3" xfId="0" applyFont="1" applyFill="1" applyBorder="1" applyAlignment="1" applyProtection="1">
      <alignment horizontal="center"/>
      <protection locked="0"/>
    </xf>
    <xf numFmtId="0" fontId="8" fillId="0" borderId="0" xfId="0" applyFont="1"/>
    <xf numFmtId="0" fontId="6" fillId="0" borderId="0" xfId="0" applyFont="1" applyAlignment="1">
      <alignment horizontal="center"/>
    </xf>
    <xf numFmtId="0" fontId="3" fillId="0" borderId="0" xfId="0" applyFont="1"/>
    <xf numFmtId="0" fontId="9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165" fontId="6" fillId="2" borderId="3" xfId="1" applyNumberFormat="1" applyFont="1" applyFill="1" applyBorder="1" applyAlignment="1" applyProtection="1">
      <alignment horizontal="right"/>
      <protection locked="0"/>
    </xf>
    <xf numFmtId="0" fontId="11" fillId="4" borderId="3" xfId="0" applyFont="1" applyFill="1" applyBorder="1" applyAlignment="1">
      <alignment horizontal="center"/>
    </xf>
    <xf numFmtId="164" fontId="11" fillId="5" borderId="3" xfId="0" applyNumberFormat="1" applyFont="1" applyFill="1" applyBorder="1" applyAlignment="1" applyProtection="1">
      <alignment horizontal="center"/>
      <protection locked="0"/>
    </xf>
    <xf numFmtId="164" fontId="11" fillId="4" borderId="3" xfId="0" applyNumberFormat="1" applyFont="1" applyFill="1" applyBorder="1" applyAlignment="1">
      <alignment horizontal="center"/>
    </xf>
    <xf numFmtId="3" fontId="11" fillId="4" borderId="3" xfId="0" applyNumberFormat="1" applyFont="1" applyFill="1" applyBorder="1" applyAlignment="1">
      <alignment horizontal="center"/>
    </xf>
    <xf numFmtId="2" fontId="11" fillId="4" borderId="3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0" xfId="0" applyFont="1" applyFill="1" applyBorder="1"/>
    <xf numFmtId="0" fontId="11" fillId="0" borderId="0" xfId="0" applyFont="1" applyFill="1" applyBorder="1" applyAlignment="1">
      <alignment horizontal="center"/>
    </xf>
    <xf numFmtId="3" fontId="6" fillId="3" borderId="3" xfId="0" applyNumberFormat="1" applyFont="1" applyFill="1" applyBorder="1" applyAlignment="1">
      <alignment horizontal="right"/>
    </xf>
    <xf numFmtId="166" fontId="13" fillId="3" borderId="3" xfId="2" applyNumberFormat="1" applyFont="1" applyFill="1" applyBorder="1" applyAlignment="1">
      <alignment horizontal="center"/>
    </xf>
    <xf numFmtId="3" fontId="13" fillId="3" borderId="7" xfId="0" applyNumberFormat="1" applyFont="1" applyFill="1" applyBorder="1" applyAlignment="1">
      <alignment horizontal="right"/>
    </xf>
    <xf numFmtId="0" fontId="14" fillId="0" borderId="0" xfId="0" applyFont="1"/>
    <xf numFmtId="166" fontId="13" fillId="3" borderId="7" xfId="0" applyNumberFormat="1" applyFont="1" applyFill="1" applyBorder="1" applyAlignment="1">
      <alignment horizontal="center"/>
    </xf>
    <xf numFmtId="0" fontId="14" fillId="0" borderId="0" xfId="0" applyFont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wrapText="1"/>
    </xf>
    <xf numFmtId="3" fontId="6" fillId="2" borderId="3" xfId="0" applyNumberFormat="1" applyFont="1" applyFill="1" applyBorder="1" applyAlignment="1" applyProtection="1">
      <alignment horizontal="right"/>
      <protection locked="0"/>
    </xf>
    <xf numFmtId="9" fontId="14" fillId="0" borderId="0" xfId="0" applyNumberFormat="1" applyFont="1" applyAlignment="1">
      <alignment horizontal="center"/>
    </xf>
    <xf numFmtId="9" fontId="13" fillId="3" borderId="3" xfId="2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right"/>
    </xf>
    <xf numFmtId="0" fontId="11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/>
    <xf numFmtId="3" fontId="13" fillId="3" borderId="7" xfId="0" applyNumberFormat="1" applyFont="1" applyFill="1" applyBorder="1" applyAlignment="1">
      <alignment horizontal="center"/>
    </xf>
    <xf numFmtId="9" fontId="13" fillId="3" borderId="7" xfId="2" applyFont="1" applyFill="1" applyBorder="1" applyAlignment="1">
      <alignment horizontal="center"/>
    </xf>
    <xf numFmtId="9" fontId="13" fillId="3" borderId="7" xfId="0" applyNumberFormat="1" applyFont="1" applyFill="1" applyBorder="1" applyAlignment="1">
      <alignment horizontal="center"/>
    </xf>
    <xf numFmtId="0" fontId="6" fillId="0" borderId="0" xfId="0" applyFont="1" applyFill="1"/>
    <xf numFmtId="3" fontId="13" fillId="0" borderId="0" xfId="0" applyNumberFormat="1" applyFont="1" applyFill="1" applyBorder="1" applyAlignment="1">
      <alignment horizontal="center"/>
    </xf>
    <xf numFmtId="9" fontId="14" fillId="0" borderId="0" xfId="0" applyNumberFormat="1" applyFont="1" applyFill="1" applyAlignment="1">
      <alignment horizontal="center"/>
    </xf>
    <xf numFmtId="9" fontId="13" fillId="0" borderId="0" xfId="2" applyFont="1" applyFill="1" applyBorder="1" applyAlignment="1">
      <alignment horizontal="center"/>
    </xf>
    <xf numFmtId="9" fontId="13" fillId="0" borderId="0" xfId="0" applyNumberFormat="1" applyFont="1" applyFill="1" applyBorder="1" applyAlignment="1">
      <alignment horizontal="center"/>
    </xf>
    <xf numFmtId="0" fontId="15" fillId="0" borderId="0" xfId="0" applyFont="1" applyFill="1"/>
    <xf numFmtId="0" fontId="16" fillId="0" borderId="0" xfId="0" applyFont="1" applyFill="1"/>
    <xf numFmtId="9" fontId="17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167" fontId="13" fillId="3" borderId="7" xfId="1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Benutzerdefiniert 2 Michi">
      <a:dk1>
        <a:srgbClr val="000000"/>
      </a:dk1>
      <a:lt1>
        <a:srgbClr val="FFFFFF"/>
      </a:lt1>
      <a:dk2>
        <a:srgbClr val="3E3E40"/>
      </a:dk2>
      <a:lt2>
        <a:srgbClr val="808080"/>
      </a:lt2>
      <a:accent1>
        <a:srgbClr val="8F1D2E"/>
      </a:accent1>
      <a:accent2>
        <a:srgbClr val="51AAD4"/>
      </a:accent2>
      <a:accent3>
        <a:srgbClr val="F7892F"/>
      </a:accent3>
      <a:accent4>
        <a:srgbClr val="9078AE"/>
      </a:accent4>
      <a:accent5>
        <a:srgbClr val="FFD900"/>
      </a:accent5>
      <a:accent6>
        <a:srgbClr val="666600"/>
      </a:accent6>
      <a:hlink>
        <a:srgbClr val="800000"/>
      </a:hlink>
      <a:folHlink>
        <a:srgbClr val="19194C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6" sqref="C6"/>
    </sheetView>
  </sheetViews>
  <sheetFormatPr baseColWidth="10" defaultRowHeight="12.75"/>
  <cols>
    <col min="2" max="2" width="26.875" customWidth="1"/>
    <col min="3" max="3" width="15" customWidth="1"/>
  </cols>
  <sheetData>
    <row r="1" spans="1:6" ht="14.25">
      <c r="A1" s="1"/>
      <c r="B1" s="1"/>
      <c r="C1" s="1"/>
      <c r="D1" s="1"/>
      <c r="E1" s="1"/>
      <c r="F1" s="1"/>
    </row>
    <row r="2" spans="1:6" ht="14.25">
      <c r="A2" s="1"/>
      <c r="B2" s="1"/>
      <c r="C2" s="1"/>
      <c r="D2" s="1"/>
      <c r="E2" s="1"/>
      <c r="F2" s="1"/>
    </row>
    <row r="3" spans="1:6" ht="14.25">
      <c r="A3" s="9" t="s">
        <v>43</v>
      </c>
      <c r="B3" s="1"/>
      <c r="C3" s="1"/>
      <c r="D3" s="1"/>
      <c r="E3" s="1"/>
      <c r="F3" s="1"/>
    </row>
    <row r="4" spans="1:6" ht="14.25">
      <c r="A4" s="1"/>
      <c r="B4" s="1"/>
      <c r="C4" s="1"/>
      <c r="D4" s="1"/>
      <c r="E4" s="1"/>
      <c r="F4" s="1"/>
    </row>
    <row r="5" spans="1:6" ht="14.25">
      <c r="A5" s="1"/>
      <c r="B5" s="2" t="s">
        <v>0</v>
      </c>
      <c r="C5" s="3"/>
      <c r="D5" s="4"/>
      <c r="E5" s="5"/>
      <c r="F5" s="5"/>
    </row>
    <row r="6" spans="1:6" ht="14.25">
      <c r="A6" s="1"/>
      <c r="B6" s="2" t="s">
        <v>44</v>
      </c>
      <c r="C6" s="6"/>
      <c r="D6" s="5"/>
      <c r="E6" s="5"/>
      <c r="F6" s="5"/>
    </row>
    <row r="7" spans="1:6" ht="14.25">
      <c r="A7" s="1"/>
      <c r="B7" s="2"/>
      <c r="C7" s="2"/>
      <c r="D7" s="1"/>
      <c r="E7" s="1"/>
      <c r="F7" s="1"/>
    </row>
    <row r="8" spans="1:6" ht="14.25">
      <c r="A8" s="1"/>
      <c r="B8" s="1"/>
      <c r="C8" s="1"/>
      <c r="D8" s="1"/>
      <c r="E8" s="1"/>
      <c r="F8" s="1"/>
    </row>
    <row r="9" spans="1:6" ht="14.25">
      <c r="A9" s="9" t="s">
        <v>42</v>
      </c>
      <c r="B9" s="1"/>
      <c r="C9" s="1"/>
      <c r="D9" s="1"/>
      <c r="E9" s="1"/>
      <c r="F9" s="1"/>
    </row>
    <row r="10" spans="1:6" ht="14.25">
      <c r="A10" s="1"/>
      <c r="B10" s="1"/>
      <c r="C10" s="1"/>
      <c r="D10" s="1"/>
      <c r="E10" s="1"/>
      <c r="F10" s="1"/>
    </row>
    <row r="11" spans="1:6" ht="15.75">
      <c r="A11" s="1"/>
      <c r="B11" s="10" t="s">
        <v>2</v>
      </c>
      <c r="C11" s="11" t="s">
        <v>3</v>
      </c>
      <c r="D11" s="6"/>
      <c r="E11" s="5"/>
      <c r="F11" s="5"/>
    </row>
    <row r="12" spans="1:6" ht="14.25">
      <c r="A12" s="1"/>
      <c r="B12" s="49" t="s">
        <v>5</v>
      </c>
      <c r="C12" s="11"/>
      <c r="D12" s="8" t="s">
        <v>6</v>
      </c>
      <c r="E12" s="8" t="s">
        <v>1</v>
      </c>
      <c r="F12" s="5"/>
    </row>
    <row r="13" spans="1:6" ht="14.25">
      <c r="A13" s="1"/>
      <c r="B13" s="50"/>
      <c r="C13" s="11" t="s">
        <v>9</v>
      </c>
      <c r="D13" s="13"/>
      <c r="E13" s="6" t="s">
        <v>10</v>
      </c>
      <c r="F13" s="8"/>
    </row>
    <row r="14" spans="1:6" ht="14.25">
      <c r="A14" s="1"/>
      <c r="B14" s="50"/>
      <c r="C14" s="11" t="s">
        <v>11</v>
      </c>
      <c r="D14" s="13"/>
      <c r="E14" s="6" t="s">
        <v>12</v>
      </c>
      <c r="F14" s="8"/>
    </row>
    <row r="15" spans="1:6" ht="14.25">
      <c r="A15" s="1"/>
      <c r="B15" s="51"/>
      <c r="C15" s="11" t="s">
        <v>14</v>
      </c>
      <c r="D15" s="13"/>
      <c r="E15" s="6" t="s">
        <v>15</v>
      </c>
      <c r="F15" s="8"/>
    </row>
    <row r="16" spans="1:6" ht="14.25">
      <c r="A16" s="1"/>
      <c r="B16" s="11"/>
      <c r="C16" s="11" t="s">
        <v>17</v>
      </c>
      <c r="D16" s="13"/>
      <c r="E16" s="6" t="s">
        <v>15</v>
      </c>
      <c r="F16" s="8"/>
    </row>
    <row r="17" spans="1:6" ht="14.25">
      <c r="A17" s="1"/>
      <c r="B17" s="11"/>
      <c r="C17" s="11" t="s">
        <v>18</v>
      </c>
      <c r="D17" s="13"/>
      <c r="E17" s="6" t="s">
        <v>19</v>
      </c>
      <c r="F17" s="8"/>
    </row>
    <row r="18" spans="1:6" ht="14.25">
      <c r="A18" s="1"/>
      <c r="B18" s="11"/>
      <c r="C18" s="19" t="s">
        <v>20</v>
      </c>
      <c r="D18" s="13"/>
      <c r="E18" s="6" t="s">
        <v>10</v>
      </c>
      <c r="F18" s="8"/>
    </row>
    <row r="19" spans="1:6" ht="14.25">
      <c r="A19" s="1"/>
      <c r="B19" s="11"/>
      <c r="C19" s="11" t="s">
        <v>21</v>
      </c>
      <c r="D19" s="13"/>
      <c r="E19" s="6" t="s">
        <v>19</v>
      </c>
      <c r="F19" s="8"/>
    </row>
    <row r="20" spans="1:6" ht="14.25">
      <c r="A20" s="1"/>
      <c r="B20" s="11"/>
      <c r="C20" s="11" t="s">
        <v>23</v>
      </c>
      <c r="D20" s="13"/>
      <c r="E20" s="6" t="s">
        <v>12</v>
      </c>
      <c r="F20" s="8"/>
    </row>
    <row r="21" spans="1:6" ht="14.25">
      <c r="A21" s="1"/>
      <c r="B21" s="11"/>
      <c r="C21" s="11" t="s">
        <v>24</v>
      </c>
      <c r="D21" s="13"/>
      <c r="E21" s="6" t="s">
        <v>10</v>
      </c>
      <c r="F21" s="8"/>
    </row>
    <row r="22" spans="1:6" ht="14.25">
      <c r="A22" s="1"/>
      <c r="B22" s="11"/>
      <c r="C22" s="11" t="s">
        <v>25</v>
      </c>
      <c r="D22" s="13"/>
      <c r="E22" s="6" t="s">
        <v>15</v>
      </c>
      <c r="F22" s="8"/>
    </row>
    <row r="23" spans="1:6" ht="14.25">
      <c r="A23" s="1"/>
      <c r="B23" s="11"/>
      <c r="C23" s="11"/>
      <c r="D23" s="20"/>
      <c r="E23" s="21"/>
      <c r="F23" s="5"/>
    </row>
  </sheetData>
  <mergeCells count="1">
    <mergeCell ref="B12:B15"/>
  </mergeCells>
  <pageMargins left="0.7" right="0.7" top="0.78740157499999996" bottom="0.78740157499999996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54"/>
  <sheetViews>
    <sheetView tabSelected="1" workbookViewId="0">
      <selection activeCell="B28" sqref="B28"/>
    </sheetView>
  </sheetViews>
  <sheetFormatPr baseColWidth="10" defaultColWidth="11" defaultRowHeight="14.25"/>
  <cols>
    <col min="1" max="1" width="11" style="1"/>
    <col min="2" max="2" width="26.875" style="1" customWidth="1"/>
    <col min="3" max="3" width="15" style="1" customWidth="1"/>
    <col min="4" max="16384" width="11" style="1"/>
  </cols>
  <sheetData>
    <row r="3" spans="1:12">
      <c r="A3" s="9" t="s">
        <v>43</v>
      </c>
    </row>
    <row r="5" spans="1:12">
      <c r="B5" s="2" t="s">
        <v>0</v>
      </c>
      <c r="C5" s="3"/>
      <c r="D5" s="4"/>
      <c r="E5" s="5"/>
      <c r="F5" s="5"/>
      <c r="G5" s="5"/>
      <c r="H5" s="5"/>
      <c r="I5" s="2"/>
    </row>
    <row r="6" spans="1:12">
      <c r="B6" s="2" t="s">
        <v>44</v>
      </c>
      <c r="C6" s="6"/>
      <c r="D6" s="5"/>
      <c r="E6" s="5"/>
      <c r="F6" s="5"/>
      <c r="G6" s="5"/>
      <c r="H6" s="5"/>
      <c r="I6" s="2"/>
    </row>
    <row r="7" spans="1:12">
      <c r="B7" s="2"/>
      <c r="C7" s="2"/>
    </row>
    <row r="9" spans="1:12">
      <c r="A9" s="9" t="s">
        <v>42</v>
      </c>
    </row>
    <row r="11" spans="1:12" ht="15.75">
      <c r="B11" s="10" t="s">
        <v>2</v>
      </c>
      <c r="C11" s="11" t="s">
        <v>3</v>
      </c>
      <c r="D11" s="6"/>
      <c r="E11" s="5"/>
      <c r="F11" s="5"/>
      <c r="G11" s="5"/>
      <c r="H11" s="5"/>
      <c r="I11" s="5"/>
      <c r="J11" s="11"/>
      <c r="K11" s="11"/>
      <c r="L11" s="12" t="s">
        <v>4</v>
      </c>
    </row>
    <row r="12" spans="1:12">
      <c r="B12" s="49" t="s">
        <v>5</v>
      </c>
      <c r="C12" s="11"/>
      <c r="D12" s="8" t="s">
        <v>6</v>
      </c>
      <c r="E12" s="8" t="s">
        <v>1</v>
      </c>
      <c r="F12" s="5"/>
      <c r="G12" s="12" t="s">
        <v>7</v>
      </c>
      <c r="H12" s="5"/>
      <c r="I12" s="5"/>
      <c r="J12" s="11"/>
      <c r="K12" s="11"/>
      <c r="L12" s="5" t="s">
        <v>8</v>
      </c>
    </row>
    <row r="13" spans="1:12">
      <c r="B13" s="50"/>
      <c r="C13" s="11" t="s">
        <v>9</v>
      </c>
      <c r="D13" s="13"/>
      <c r="E13" s="6" t="s">
        <v>10</v>
      </c>
      <c r="F13" s="8"/>
      <c r="G13" s="14">
        <v>1</v>
      </c>
      <c r="H13" s="5" t="s">
        <v>10</v>
      </c>
      <c r="I13" s="5"/>
      <c r="J13" s="11"/>
      <c r="K13" s="11"/>
      <c r="L13" s="15">
        <v>0.32</v>
      </c>
    </row>
    <row r="14" spans="1:12">
      <c r="B14" s="50"/>
      <c r="C14" s="11" t="s">
        <v>11</v>
      </c>
      <c r="D14" s="13"/>
      <c r="E14" s="6" t="s">
        <v>12</v>
      </c>
      <c r="F14" s="8"/>
      <c r="G14" s="6">
        <v>10.4</v>
      </c>
      <c r="H14" s="5" t="s">
        <v>13</v>
      </c>
      <c r="I14" s="5"/>
      <c r="J14" s="11"/>
      <c r="K14" s="11"/>
      <c r="L14" s="16">
        <v>0.2</v>
      </c>
    </row>
    <row r="15" spans="1:12">
      <c r="B15" s="51"/>
      <c r="C15" s="11" t="s">
        <v>14</v>
      </c>
      <c r="D15" s="13"/>
      <c r="E15" s="6" t="s">
        <v>15</v>
      </c>
      <c r="F15" s="8"/>
      <c r="G15" s="14">
        <v>6.82</v>
      </c>
      <c r="H15" s="5" t="s">
        <v>10</v>
      </c>
      <c r="I15" s="8" t="s">
        <v>16</v>
      </c>
      <c r="J15" s="17">
        <f>1000*G15/0.53</f>
        <v>12867.924528301886</v>
      </c>
      <c r="K15" s="5" t="s">
        <v>10</v>
      </c>
      <c r="L15" s="16">
        <v>0.23</v>
      </c>
    </row>
    <row r="16" spans="1:12">
      <c r="B16" s="11"/>
      <c r="C16" s="11" t="s">
        <v>17</v>
      </c>
      <c r="D16" s="13"/>
      <c r="E16" s="6" t="s">
        <v>15</v>
      </c>
      <c r="F16" s="8"/>
      <c r="G16" s="14">
        <v>10</v>
      </c>
      <c r="H16" s="5" t="s">
        <v>10</v>
      </c>
      <c r="I16" s="8" t="s">
        <v>16</v>
      </c>
      <c r="J16" s="17">
        <f>1000*G16/0.85</f>
        <v>11764.705882352942</v>
      </c>
      <c r="K16" s="5" t="s">
        <v>10</v>
      </c>
      <c r="L16" s="16">
        <v>0.28000000000000003</v>
      </c>
    </row>
    <row r="17" spans="2:12">
      <c r="B17" s="11"/>
      <c r="C17" s="11" t="s">
        <v>18</v>
      </c>
      <c r="D17" s="13"/>
      <c r="E17" s="6" t="s">
        <v>19</v>
      </c>
      <c r="F17" s="8"/>
      <c r="G17" s="18">
        <v>7.5</v>
      </c>
      <c r="H17" s="5" t="s">
        <v>10</v>
      </c>
      <c r="I17" s="5"/>
      <c r="J17" s="11"/>
      <c r="K17" s="11"/>
      <c r="L17" s="16">
        <v>0.34499999999999997</v>
      </c>
    </row>
    <row r="18" spans="2:12">
      <c r="B18" s="11"/>
      <c r="C18" s="19" t="s">
        <v>20</v>
      </c>
      <c r="D18" s="13"/>
      <c r="E18" s="6" t="s">
        <v>10</v>
      </c>
      <c r="F18" s="8"/>
      <c r="G18" s="14">
        <v>1</v>
      </c>
      <c r="H18" s="5" t="s">
        <v>10</v>
      </c>
      <c r="I18" s="5"/>
      <c r="J18" s="11"/>
      <c r="K18" s="11"/>
      <c r="L18" s="15">
        <v>0.22</v>
      </c>
    </row>
    <row r="19" spans="2:12">
      <c r="B19" s="11"/>
      <c r="C19" s="11" t="s">
        <v>21</v>
      </c>
      <c r="D19" s="13"/>
      <c r="E19" s="6" t="s">
        <v>19</v>
      </c>
      <c r="F19" s="8"/>
      <c r="G19" s="6"/>
      <c r="H19" s="5" t="s">
        <v>22</v>
      </c>
      <c r="I19" s="5"/>
      <c r="J19" s="11"/>
      <c r="K19" s="11"/>
      <c r="L19" s="16">
        <v>0.15</v>
      </c>
    </row>
    <row r="20" spans="2:12">
      <c r="B20" s="11"/>
      <c r="C20" s="11" t="s">
        <v>23</v>
      </c>
      <c r="D20" s="13"/>
      <c r="E20" s="6" t="s">
        <v>12</v>
      </c>
      <c r="F20" s="8"/>
      <c r="G20" s="18">
        <v>9.1999999999999993</v>
      </c>
      <c r="H20" s="5" t="s">
        <v>10</v>
      </c>
      <c r="I20" s="5"/>
      <c r="J20" s="11"/>
      <c r="K20" s="11"/>
      <c r="L20" s="16">
        <v>0</v>
      </c>
    </row>
    <row r="21" spans="2:12">
      <c r="B21" s="11"/>
      <c r="C21" s="11" t="s">
        <v>24</v>
      </c>
      <c r="D21" s="13"/>
      <c r="E21" s="6" t="s">
        <v>10</v>
      </c>
      <c r="F21" s="8"/>
      <c r="G21" s="18">
        <v>1</v>
      </c>
      <c r="H21" s="5" t="s">
        <v>10</v>
      </c>
      <c r="I21" s="5"/>
      <c r="J21" s="11"/>
      <c r="K21" s="11"/>
      <c r="L21" s="16">
        <v>0</v>
      </c>
    </row>
    <row r="22" spans="2:12">
      <c r="B22" s="11"/>
      <c r="C22" s="11" t="s">
        <v>25</v>
      </c>
      <c r="D22" s="13"/>
      <c r="E22" s="6" t="s">
        <v>15</v>
      </c>
      <c r="F22" s="8"/>
      <c r="G22" s="14">
        <v>9.5</v>
      </c>
      <c r="H22" s="5" t="s">
        <v>10</v>
      </c>
      <c r="I22" s="5"/>
      <c r="J22" s="11"/>
      <c r="K22" s="11"/>
      <c r="L22" s="16">
        <v>0.255</v>
      </c>
    </row>
    <row r="23" spans="2:12">
      <c r="B23" s="11"/>
      <c r="C23" s="11"/>
      <c r="D23" s="20"/>
      <c r="E23" s="21"/>
      <c r="F23" s="5"/>
      <c r="G23" s="5"/>
      <c r="H23" s="5"/>
      <c r="I23" s="5"/>
      <c r="J23" s="11"/>
      <c r="K23" s="11"/>
      <c r="L23" s="11"/>
    </row>
    <row r="24" spans="2:12" ht="15.75">
      <c r="B24" s="10" t="s">
        <v>26</v>
      </c>
      <c r="C24" s="11"/>
      <c r="D24" s="5"/>
      <c r="E24" s="5"/>
      <c r="F24" s="5"/>
      <c r="G24" s="5"/>
      <c r="H24" s="5"/>
      <c r="I24" s="5"/>
      <c r="J24" s="11"/>
      <c r="K24" s="11"/>
      <c r="L24" s="11"/>
    </row>
    <row r="25" spans="2:12">
      <c r="B25" s="11"/>
      <c r="C25" s="11"/>
      <c r="D25" s="8" t="s">
        <v>6</v>
      </c>
      <c r="E25" s="8" t="s">
        <v>1</v>
      </c>
      <c r="F25" s="5"/>
      <c r="G25" s="5"/>
      <c r="H25" s="8" t="s">
        <v>27</v>
      </c>
      <c r="I25" s="5"/>
      <c r="J25" s="11"/>
      <c r="K25" s="11"/>
      <c r="L25" s="11"/>
    </row>
    <row r="26" spans="2:12">
      <c r="B26" s="11"/>
      <c r="C26" s="11" t="s">
        <v>9</v>
      </c>
      <c r="D26" s="22">
        <f>+D13*G13</f>
        <v>0</v>
      </c>
      <c r="E26" s="5" t="s">
        <v>28</v>
      </c>
      <c r="F26" s="23">
        <f>IF($D$56=0,0,+D26/$D$56)</f>
        <v>0</v>
      </c>
      <c r="G26" s="5"/>
      <c r="H26" s="22">
        <f>+D26*L13</f>
        <v>0</v>
      </c>
      <c r="I26" s="5" t="s">
        <v>29</v>
      </c>
      <c r="J26" s="11"/>
      <c r="K26" s="11"/>
      <c r="L26" s="11"/>
    </row>
    <row r="27" spans="2:12">
      <c r="B27" s="11"/>
      <c r="C27" s="11" t="s">
        <v>11</v>
      </c>
      <c r="D27" s="22">
        <f t="shared" ref="D27:D35" si="0">+D14*G14</f>
        <v>0</v>
      </c>
      <c r="E27" s="5" t="s">
        <v>28</v>
      </c>
      <c r="F27" s="23">
        <f t="shared" ref="F27:F35" si="1">IF($D$56=0,0,+D27/$D$56)</f>
        <v>0</v>
      </c>
      <c r="G27" s="5"/>
      <c r="H27" s="22">
        <f t="shared" ref="H27:H35" si="2">+D27*L14</f>
        <v>0</v>
      </c>
      <c r="I27" s="5" t="s">
        <v>29</v>
      </c>
      <c r="J27" s="11"/>
      <c r="K27" s="11"/>
      <c r="L27" s="11"/>
    </row>
    <row r="28" spans="2:12">
      <c r="B28" s="11"/>
      <c r="C28" s="11" t="s">
        <v>14</v>
      </c>
      <c r="D28" s="22">
        <f t="shared" si="0"/>
        <v>0</v>
      </c>
      <c r="E28" s="5" t="s">
        <v>28</v>
      </c>
      <c r="F28" s="23">
        <f t="shared" si="1"/>
        <v>0</v>
      </c>
      <c r="G28" s="5"/>
      <c r="H28" s="22">
        <f t="shared" si="2"/>
        <v>0</v>
      </c>
      <c r="I28" s="5" t="s">
        <v>29</v>
      </c>
      <c r="J28" s="11"/>
      <c r="K28" s="11"/>
      <c r="L28" s="11"/>
    </row>
    <row r="29" spans="2:12">
      <c r="B29" s="11"/>
      <c r="C29" s="11" t="s">
        <v>17</v>
      </c>
      <c r="D29" s="22">
        <f t="shared" si="0"/>
        <v>0</v>
      </c>
      <c r="E29" s="5" t="s">
        <v>28</v>
      </c>
      <c r="F29" s="23">
        <f t="shared" si="1"/>
        <v>0</v>
      </c>
      <c r="G29" s="5"/>
      <c r="H29" s="22">
        <f t="shared" si="2"/>
        <v>0</v>
      </c>
      <c r="I29" s="5" t="s">
        <v>29</v>
      </c>
      <c r="J29" s="11"/>
      <c r="K29" s="11"/>
      <c r="L29" s="11"/>
    </row>
    <row r="30" spans="2:12">
      <c r="B30" s="11"/>
      <c r="C30" s="11" t="s">
        <v>18</v>
      </c>
      <c r="D30" s="22">
        <f t="shared" si="0"/>
        <v>0</v>
      </c>
      <c r="E30" s="5" t="s">
        <v>28</v>
      </c>
      <c r="F30" s="23">
        <f t="shared" si="1"/>
        <v>0</v>
      </c>
      <c r="G30" s="5"/>
      <c r="H30" s="22">
        <f t="shared" si="2"/>
        <v>0</v>
      </c>
      <c r="I30" s="5" t="s">
        <v>29</v>
      </c>
      <c r="J30" s="11"/>
      <c r="K30" s="11"/>
      <c r="L30" s="11"/>
    </row>
    <row r="31" spans="2:12">
      <c r="B31" s="11"/>
      <c r="C31" s="19" t="s">
        <v>20</v>
      </c>
      <c r="D31" s="22">
        <f t="shared" si="0"/>
        <v>0</v>
      </c>
      <c r="E31" s="5" t="s">
        <v>28</v>
      </c>
      <c r="F31" s="23">
        <f t="shared" si="1"/>
        <v>0</v>
      </c>
      <c r="G31" s="5"/>
      <c r="H31" s="22">
        <f t="shared" si="2"/>
        <v>0</v>
      </c>
      <c r="I31" s="5" t="s">
        <v>29</v>
      </c>
      <c r="J31" s="11"/>
      <c r="K31" s="11"/>
      <c r="L31" s="11"/>
    </row>
    <row r="32" spans="2:12">
      <c r="B32" s="11"/>
      <c r="C32" s="11" t="s">
        <v>21</v>
      </c>
      <c r="D32" s="22">
        <f t="shared" si="0"/>
        <v>0</v>
      </c>
      <c r="E32" s="5" t="s">
        <v>28</v>
      </c>
      <c r="F32" s="23">
        <f t="shared" si="1"/>
        <v>0</v>
      </c>
      <c r="G32" s="5"/>
      <c r="H32" s="22">
        <f t="shared" si="2"/>
        <v>0</v>
      </c>
      <c r="I32" s="5" t="s">
        <v>29</v>
      </c>
      <c r="J32" s="11"/>
      <c r="K32" s="11"/>
      <c r="L32" s="11"/>
    </row>
    <row r="33" spans="2:12">
      <c r="B33" s="11"/>
      <c r="C33" s="11" t="s">
        <v>23</v>
      </c>
      <c r="D33" s="22">
        <f t="shared" si="0"/>
        <v>0</v>
      </c>
      <c r="E33" s="5" t="s">
        <v>28</v>
      </c>
      <c r="F33" s="23">
        <f t="shared" si="1"/>
        <v>0</v>
      </c>
      <c r="G33" s="5"/>
      <c r="H33" s="22">
        <f t="shared" si="2"/>
        <v>0</v>
      </c>
      <c r="I33" s="5" t="s">
        <v>29</v>
      </c>
      <c r="J33" s="11"/>
      <c r="K33" s="11"/>
      <c r="L33" s="11"/>
    </row>
    <row r="34" spans="2:12">
      <c r="B34" s="11"/>
      <c r="C34" s="11" t="s">
        <v>24</v>
      </c>
      <c r="D34" s="22">
        <f t="shared" si="0"/>
        <v>0</v>
      </c>
      <c r="E34" s="5" t="s">
        <v>28</v>
      </c>
      <c r="F34" s="23">
        <f t="shared" si="1"/>
        <v>0</v>
      </c>
      <c r="G34" s="5"/>
      <c r="H34" s="22">
        <f t="shared" si="2"/>
        <v>0</v>
      </c>
      <c r="I34" s="5" t="s">
        <v>29</v>
      </c>
      <c r="J34" s="11"/>
      <c r="K34" s="11"/>
      <c r="L34" s="11"/>
    </row>
    <row r="35" spans="2:12" ht="15" thickBot="1">
      <c r="B35" s="11"/>
      <c r="C35" s="11" t="s">
        <v>25</v>
      </c>
      <c r="D35" s="22">
        <f t="shared" si="0"/>
        <v>0</v>
      </c>
      <c r="E35" s="5" t="s">
        <v>28</v>
      </c>
      <c r="F35" s="23">
        <f t="shared" si="1"/>
        <v>0</v>
      </c>
      <c r="G35" s="5"/>
      <c r="H35" s="22">
        <f t="shared" si="2"/>
        <v>0</v>
      </c>
      <c r="I35" s="5" t="s">
        <v>29</v>
      </c>
      <c r="J35" s="11"/>
      <c r="K35" s="11"/>
      <c r="L35" s="11"/>
    </row>
    <row r="36" spans="2:12" ht="15" thickBot="1">
      <c r="B36" s="11"/>
      <c r="C36" s="7" t="s">
        <v>30</v>
      </c>
      <c r="D36" s="24">
        <f>SUM(D26:D35)</f>
        <v>0</v>
      </c>
      <c r="E36" s="25" t="s">
        <v>28</v>
      </c>
      <c r="F36" s="26">
        <v>1</v>
      </c>
      <c r="G36" s="5"/>
      <c r="H36" s="24">
        <f>SUM(H26:H35)</f>
        <v>0</v>
      </c>
      <c r="I36" s="27" t="s">
        <v>29</v>
      </c>
      <c r="J36" s="11"/>
      <c r="K36" s="11"/>
      <c r="L36" s="11"/>
    </row>
    <row r="37" spans="2:12">
      <c r="B37" s="11"/>
      <c r="C37" s="11"/>
      <c r="D37" s="28"/>
      <c r="E37" s="28"/>
      <c r="F37" s="5"/>
      <c r="G37" s="5"/>
      <c r="H37" s="5"/>
      <c r="I37" s="5"/>
      <c r="J37" s="11"/>
      <c r="K37" s="11"/>
      <c r="L37" s="11"/>
    </row>
    <row r="38" spans="2:12" ht="15.75">
      <c r="B38" s="10" t="s">
        <v>31</v>
      </c>
      <c r="C38" s="11"/>
      <c r="D38" s="28"/>
      <c r="E38" s="28"/>
      <c r="F38" s="11"/>
      <c r="G38" s="8"/>
      <c r="H38" s="8"/>
      <c r="I38" s="5"/>
      <c r="J38" s="11"/>
      <c r="K38" s="11"/>
      <c r="L38" s="11"/>
    </row>
    <row r="39" spans="2:12" ht="22.5">
      <c r="B39" s="11"/>
      <c r="C39" s="11"/>
      <c r="D39" s="29" t="s">
        <v>32</v>
      </c>
      <c r="E39" s="29" t="s">
        <v>33</v>
      </c>
      <c r="F39" s="11"/>
      <c r="G39" s="29" t="s">
        <v>34</v>
      </c>
      <c r="H39" s="28" t="s">
        <v>35</v>
      </c>
      <c r="I39" s="5"/>
      <c r="J39" s="11"/>
      <c r="K39" s="11"/>
      <c r="L39" s="11"/>
    </row>
    <row r="40" spans="2:12">
      <c r="B40" s="11"/>
      <c r="C40" s="11" t="s">
        <v>9</v>
      </c>
      <c r="D40" s="30"/>
      <c r="E40" s="22">
        <f>D26-D40</f>
        <v>0</v>
      </c>
      <c r="F40" s="31">
        <v>1</v>
      </c>
      <c r="G40" s="32">
        <f t="shared" ref="G40:G49" si="3">+IF((D40+D26)=0,0,D40/D26)</f>
        <v>0</v>
      </c>
      <c r="H40" s="32">
        <f>+IF((D40+E40)=0,0,(F40-G40))</f>
        <v>0</v>
      </c>
      <c r="I40" s="5"/>
      <c r="J40" s="11"/>
      <c r="K40" s="11"/>
      <c r="L40" s="11"/>
    </row>
    <row r="41" spans="2:12">
      <c r="B41" s="11"/>
      <c r="C41" s="11" t="s">
        <v>11</v>
      </c>
      <c r="D41" s="11"/>
      <c r="E41" s="22">
        <f t="shared" ref="E41:E49" si="4">D27-D41</f>
        <v>0</v>
      </c>
      <c r="F41" s="31">
        <v>1</v>
      </c>
      <c r="G41" s="32">
        <f t="shared" si="3"/>
        <v>0</v>
      </c>
      <c r="H41" s="32">
        <f t="shared" ref="H41:H49" si="5">+IF((D41+E41)=0,0,(F41-G41))</f>
        <v>0</v>
      </c>
      <c r="I41" s="5"/>
      <c r="J41" s="11"/>
      <c r="K41" s="11"/>
      <c r="L41" s="11"/>
    </row>
    <row r="42" spans="2:12">
      <c r="B42" s="11"/>
      <c r="C42" s="11" t="s">
        <v>14</v>
      </c>
      <c r="D42" s="11"/>
      <c r="E42" s="22">
        <f t="shared" si="4"/>
        <v>0</v>
      </c>
      <c r="F42" s="31">
        <v>1</v>
      </c>
      <c r="G42" s="32">
        <f t="shared" si="3"/>
        <v>0</v>
      </c>
      <c r="H42" s="32">
        <f t="shared" si="5"/>
        <v>0</v>
      </c>
      <c r="I42" s="5"/>
      <c r="J42" s="11"/>
      <c r="K42" s="11"/>
      <c r="L42" s="11"/>
    </row>
    <row r="43" spans="2:12">
      <c r="B43" s="11"/>
      <c r="C43" s="11" t="s">
        <v>17</v>
      </c>
      <c r="D43" s="11"/>
      <c r="E43" s="22">
        <f t="shared" si="4"/>
        <v>0</v>
      </c>
      <c r="F43" s="31">
        <v>1</v>
      </c>
      <c r="G43" s="32">
        <f t="shared" si="3"/>
        <v>0</v>
      </c>
      <c r="H43" s="32">
        <f t="shared" si="5"/>
        <v>0</v>
      </c>
      <c r="I43" s="5" t="s">
        <v>36</v>
      </c>
      <c r="J43" s="11"/>
      <c r="K43" s="11"/>
      <c r="L43" s="11"/>
    </row>
    <row r="44" spans="2:12">
      <c r="B44" s="11"/>
      <c r="C44" s="11" t="s">
        <v>18</v>
      </c>
      <c r="D44" s="11"/>
      <c r="E44" s="22">
        <f t="shared" si="4"/>
        <v>0</v>
      </c>
      <c r="F44" s="31">
        <v>1</v>
      </c>
      <c r="G44" s="32">
        <f t="shared" si="3"/>
        <v>0</v>
      </c>
      <c r="H44" s="32">
        <f t="shared" si="5"/>
        <v>0</v>
      </c>
      <c r="I44" s="5"/>
      <c r="J44" s="11"/>
      <c r="K44" s="11"/>
      <c r="L44" s="11"/>
    </row>
    <row r="45" spans="2:12">
      <c r="B45" s="11"/>
      <c r="C45" s="19" t="s">
        <v>20</v>
      </c>
      <c r="D45" s="30"/>
      <c r="E45" s="22">
        <f t="shared" si="4"/>
        <v>0</v>
      </c>
      <c r="F45" s="31">
        <v>1</v>
      </c>
      <c r="G45" s="32">
        <f t="shared" si="3"/>
        <v>0</v>
      </c>
      <c r="H45" s="32">
        <f t="shared" si="5"/>
        <v>0</v>
      </c>
      <c r="I45" s="5"/>
      <c r="J45" s="11"/>
      <c r="K45" s="11"/>
      <c r="L45" s="11"/>
    </row>
    <row r="46" spans="2:12">
      <c r="B46" s="11"/>
      <c r="C46" s="11" t="s">
        <v>21</v>
      </c>
      <c r="D46" s="30"/>
      <c r="E46" s="22">
        <f t="shared" si="4"/>
        <v>0</v>
      </c>
      <c r="F46" s="31">
        <v>1</v>
      </c>
      <c r="G46" s="32">
        <f t="shared" si="3"/>
        <v>0</v>
      </c>
      <c r="H46" s="32">
        <f t="shared" si="5"/>
        <v>0</v>
      </c>
      <c r="I46" s="5"/>
      <c r="J46" s="11"/>
      <c r="K46" s="11"/>
      <c r="L46" s="11"/>
    </row>
    <row r="47" spans="2:12">
      <c r="B47" s="11"/>
      <c r="C47" s="11" t="s">
        <v>23</v>
      </c>
      <c r="D47" s="30"/>
      <c r="E47" s="22">
        <f t="shared" si="4"/>
        <v>0</v>
      </c>
      <c r="F47" s="31">
        <v>1</v>
      </c>
      <c r="G47" s="32">
        <f t="shared" si="3"/>
        <v>0</v>
      </c>
      <c r="H47" s="32">
        <f t="shared" si="5"/>
        <v>0</v>
      </c>
      <c r="I47" s="5"/>
      <c r="J47" s="11"/>
      <c r="K47" s="11"/>
      <c r="L47" s="11"/>
    </row>
    <row r="48" spans="2:12">
      <c r="B48" s="11"/>
      <c r="C48" s="11" t="s">
        <v>24</v>
      </c>
      <c r="D48" s="30"/>
      <c r="E48" s="33"/>
      <c r="F48" s="31">
        <v>1</v>
      </c>
      <c r="G48" s="32">
        <f t="shared" si="3"/>
        <v>0</v>
      </c>
      <c r="H48" s="32">
        <f t="shared" si="5"/>
        <v>0</v>
      </c>
      <c r="I48" s="5"/>
      <c r="J48" s="11"/>
      <c r="K48" s="11"/>
      <c r="L48" s="11"/>
    </row>
    <row r="49" spans="2:12" ht="15" thickBot="1">
      <c r="B49" s="11"/>
      <c r="C49" s="11" t="s">
        <v>37</v>
      </c>
      <c r="D49" s="34"/>
      <c r="E49" s="22">
        <f t="shared" si="4"/>
        <v>0</v>
      </c>
      <c r="F49" s="31">
        <v>1</v>
      </c>
      <c r="G49" s="32">
        <f t="shared" si="3"/>
        <v>0</v>
      </c>
      <c r="H49" s="32">
        <f t="shared" si="5"/>
        <v>0</v>
      </c>
      <c r="I49" s="5"/>
      <c r="J49" s="11"/>
      <c r="K49" s="11"/>
      <c r="L49" s="11"/>
    </row>
    <row r="50" spans="2:12" ht="15" thickBot="1">
      <c r="B50" s="35"/>
      <c r="C50" s="35"/>
      <c r="D50" s="36">
        <f>SUM(D40:D49)</f>
        <v>0</v>
      </c>
      <c r="E50" s="36">
        <f>SUM(E40:E49)</f>
        <v>0</v>
      </c>
      <c r="F50" s="31">
        <v>1</v>
      </c>
      <c r="G50" s="37">
        <f>IF(D36=0,0,+D50/D36)</f>
        <v>0</v>
      </c>
      <c r="H50" s="38">
        <f>1-G50</f>
        <v>1</v>
      </c>
      <c r="I50" s="39"/>
      <c r="J50" s="35"/>
      <c r="K50" s="35"/>
      <c r="L50" s="35"/>
    </row>
    <row r="51" spans="2:12" ht="15" thickBot="1">
      <c r="B51" s="35"/>
      <c r="C51" s="35"/>
      <c r="D51" s="40"/>
      <c r="E51" s="40"/>
      <c r="F51" s="41"/>
      <c r="G51" s="42"/>
      <c r="H51" s="43"/>
      <c r="I51" s="39"/>
      <c r="J51" s="35"/>
      <c r="K51" s="35"/>
      <c r="L51" s="35"/>
    </row>
    <row r="52" spans="2:12" ht="15.75" thickBot="1">
      <c r="B52" s="44" t="s">
        <v>38</v>
      </c>
      <c r="C52" s="47" t="s">
        <v>39</v>
      </c>
      <c r="D52" s="22">
        <f>+H26</f>
        <v>0</v>
      </c>
      <c r="E52" s="39" t="s">
        <v>40</v>
      </c>
      <c r="F52" s="38">
        <f>IF($H$56=0,0,+D52/H36)</f>
        <v>0</v>
      </c>
      <c r="G52" s="45"/>
      <c r="H52" s="48">
        <f>IF(D26=0,0,+H26/D26)</f>
        <v>0</v>
      </c>
      <c r="I52" s="5" t="s">
        <v>8</v>
      </c>
      <c r="J52" s="46"/>
      <c r="K52" s="45"/>
      <c r="L52" s="45"/>
    </row>
    <row r="53" spans="2:12" ht="15" thickBot="1">
      <c r="B53" s="45"/>
      <c r="C53" s="47" t="s">
        <v>41</v>
      </c>
      <c r="D53" s="22">
        <f>SUM(H27:H35)</f>
        <v>0</v>
      </c>
      <c r="E53" s="39" t="s">
        <v>40</v>
      </c>
      <c r="F53" s="38">
        <f>IF($H$56=0,0,+D53/H36)</f>
        <v>0</v>
      </c>
      <c r="G53" s="45"/>
      <c r="H53" s="48">
        <f>IF(SUM(D27:D35)=0,0,SUM(H27:H35)/SUM(D27:D35))</f>
        <v>0</v>
      </c>
      <c r="I53" s="5" t="s">
        <v>8</v>
      </c>
      <c r="J53" s="46"/>
      <c r="K53" s="45"/>
      <c r="L53" s="45"/>
    </row>
    <row r="54" spans="2:12">
      <c r="B54" s="35"/>
      <c r="C54" s="35"/>
      <c r="D54" s="21"/>
      <c r="E54" s="28"/>
      <c r="F54" s="41"/>
      <c r="G54" s="28"/>
      <c r="H54" s="28"/>
      <c r="I54" s="39"/>
      <c r="J54" s="35"/>
      <c r="K54" s="35"/>
      <c r="L54" s="35"/>
    </row>
  </sheetData>
  <mergeCells count="1">
    <mergeCell ref="B12:B15"/>
  </mergeCells>
  <pageMargins left="0.70866141732283472" right="0.70866141732283472" top="0.78740157480314965" bottom="0.78740157480314965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Eingabe Unternehmen</vt:lpstr>
      <vt:lpstr>Tabelle1</vt:lpstr>
    </vt:vector>
  </TitlesOfParts>
  <Company>Bundesministerium für Wissenschaft, Forschung und Wirtschaft (BMWFW)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kesner</dc:creator>
  <cp:lastModifiedBy>Schilling Michaela</cp:lastModifiedBy>
  <cp:lastPrinted>2018-01-10T15:03:04Z</cp:lastPrinted>
  <dcterms:created xsi:type="dcterms:W3CDTF">2009-03-27T10:25:00Z</dcterms:created>
  <dcterms:modified xsi:type="dcterms:W3CDTF">2018-06-05T11:56:16Z</dcterms:modified>
</cp:coreProperties>
</file>