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05"/>
  <workbookPr codeName="DieseArbeitsmappe" defaultThemeVersion="166925"/>
  <mc:AlternateContent xmlns:mc="http://schemas.openxmlformats.org/markup-compatibility/2006">
    <mc:Choice Requires="x15">
      <x15ac:absPath xmlns:x15ac="http://schemas.microsoft.com/office/spreadsheetml/2010/11/ac" url="C:\Users\Smajlaj\Desktop\"/>
    </mc:Choice>
  </mc:AlternateContent>
  <xr:revisionPtr revIDLastSave="1" documentId="13_ncr:1_{E13ED6CC-4D74-42E7-8A24-56864FDC2D37}" xr6:coauthVersionLast="47" xr6:coauthVersionMax="47" xr10:uidLastSave="{E46A9D64-C72F-4E12-8ADF-281A245C9B5D}"/>
  <bookViews>
    <workbookView xWindow="-108" yWindow="-108" windowWidth="22320" windowHeight="13176" xr2:uid="{F872AEB5-34E2-4124-A0CC-4AAF55799CB2}"/>
  </bookViews>
  <sheets>
    <sheet name="Aufstellung Rechnungen" sheetId="2" r:id="rId1"/>
    <sheet name="Übersicht Treibstoffe" sheetId="1" r:id="rId2"/>
    <sheet name="Tabelle1" sheetId="3" state="hidden" r:id="rId3"/>
  </sheets>
  <definedNames>
    <definedName name="_xlnm.Print_Area" localSheetId="0">'Aufstellung Rechnungen'!$C$9:$J$11</definedName>
    <definedName name="_xlnm.Print_Area" localSheetId="1">'Übersicht Treibstoffe'!$B$1:$D$29</definedName>
    <definedName name="Treibstoffart" localSheetId="0">Tabelle1!$A$1:$A$2</definedName>
    <definedName name="Vorsteuerabzugsberechtigt">Tabelle1!$B$1:$B$2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2" l="1"/>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1" i="2"/>
  <c r="N29" i="2" l="1"/>
  <c r="N30" i="2"/>
  <c r="M30" i="2" l="1"/>
  <c r="M29" i="2"/>
  <c r="N27" i="2"/>
  <c r="M26" i="2"/>
  <c r="N24" i="2"/>
  <c r="M24" i="2"/>
  <c r="C7" i="1" s="1"/>
  <c r="N23" i="2"/>
  <c r="M23" i="2"/>
  <c r="M27" i="2"/>
  <c r="N26" i="2"/>
  <c r="C12" i="1" l="1"/>
  <c r="D12" i="1"/>
  <c r="D7" i="1"/>
  <c r="C13" i="1"/>
  <c r="C8" i="1"/>
  <c r="D13" i="1"/>
  <c r="D8" i="1"/>
  <c r="D16" i="1" l="1"/>
  <c r="D15" i="1"/>
  <c r="C16" i="1"/>
  <c r="C15" i="1"/>
  <c r="D18" i="1" l="1"/>
  <c r="D21" i="1" s="1"/>
  <c r="C18" i="1"/>
  <c r="C21" i="1" s="1"/>
  <c r="C25" i="1"/>
  <c r="C26" i="1" l="1"/>
  <c r="C19" i="1"/>
  <c r="D19" i="1"/>
</calcChain>
</file>

<file path=xl/sharedStrings.xml><?xml version="1.0" encoding="utf-8"?>
<sst xmlns="http://schemas.openxmlformats.org/spreadsheetml/2006/main" count="168" uniqueCount="38">
  <si>
    <t>Energiekostenzuschuss</t>
  </si>
  <si>
    <t>Rechnungsaufstellung Treibstoffe</t>
  </si>
  <si>
    <t>Rechnungsnr.</t>
  </si>
  <si>
    <t>Rechnungsdatum</t>
  </si>
  <si>
    <t>Treibstoffart (Diesel/Benzin)</t>
  </si>
  <si>
    <t>Bruttobetrag in EUR</t>
  </si>
  <si>
    <t>Nettobetrag in EUR</t>
  </si>
  <si>
    <t>Menge in Liter</t>
  </si>
  <si>
    <t>Bruttopreis/Liter</t>
  </si>
  <si>
    <t>Vorsteuerabzugsberechtigt (JA/NEIN)</t>
  </si>
  <si>
    <t>Ja</t>
  </si>
  <si>
    <t>Darstellung/Aufbereitung der Treibstoffpreise</t>
  </si>
  <si>
    <t>Version</t>
  </si>
  <si>
    <t>1.0</t>
  </si>
  <si>
    <t xml:space="preserve">Benzin </t>
  </si>
  <si>
    <t>Diesel</t>
  </si>
  <si>
    <t>Nicht vorsteuerabzugsberichtige Treibstoffkosten</t>
  </si>
  <si>
    <t xml:space="preserve">Treibstoffverbrauch im Förderzeitraum in Liter </t>
  </si>
  <si>
    <t>i</t>
  </si>
  <si>
    <t>Der Treibstoffverbrauch im förderungsfähigen Zeitraum.</t>
  </si>
  <si>
    <r>
      <t>Treibstoffkosten (</t>
    </r>
    <r>
      <rPr>
        <b/>
        <sz val="11"/>
        <color theme="1"/>
        <rFont val="Calibri"/>
        <family val="2"/>
        <scheme val="minor"/>
      </rPr>
      <t>brutto</t>
    </r>
    <r>
      <rPr>
        <sz val="11"/>
        <color theme="1"/>
        <rFont val="Calibri"/>
        <family val="2"/>
        <scheme val="minor"/>
      </rPr>
      <t xml:space="preserve">) im Förderzeitraum in EUR </t>
    </r>
  </si>
  <si>
    <t xml:space="preserve">Vorsteuerabzugsberichtigte Treibstoffkosten </t>
  </si>
  <si>
    <r>
      <t>Treibstoffkosten (</t>
    </r>
    <r>
      <rPr>
        <b/>
        <sz val="11"/>
        <color theme="1"/>
        <rFont val="Calibri"/>
        <family val="2"/>
        <scheme val="minor"/>
      </rPr>
      <t>netto</t>
    </r>
    <r>
      <rPr>
        <sz val="11"/>
        <color theme="1"/>
        <rFont val="Calibri"/>
        <family val="2"/>
        <scheme val="minor"/>
      </rPr>
      <t xml:space="preserve">) im Förderzeitraum in EUR </t>
    </r>
  </si>
  <si>
    <t>Gesamtverbrauch im Förderzeitraum in Liter</t>
  </si>
  <si>
    <t>Gesamtkosten (exkl. abzugsfähiger USt.) im Förderzeitraum in EUR</t>
  </si>
  <si>
    <t>Preis pro Liter (inkl. MöSt) im Förderungszeitraum in EUR</t>
  </si>
  <si>
    <t>Der Bruttopreis enthält die Mineralölsteuer und Umsatzsteuer und entspricht der Preisangabe an der Zapfsäule.</t>
  </si>
  <si>
    <t>Umsatzsteuer (Ust)</t>
  </si>
  <si>
    <t>Die Umsatzsteuer betragen 20 Prozent vom Bruttopreis.</t>
  </si>
  <si>
    <t>Mineralölsteuer (MöSt.)</t>
  </si>
  <si>
    <t xml:space="preserve">Die Mineralölsteuer ist ein fix vorgegebener Wert und ist nicht veränderbar.  Bei nicht vorsteuerabzugsberechtigten Kosten kann die auf die MöSt entfallende USt. nicht gefördert werden </t>
  </si>
  <si>
    <t>Förderungsfähiger Preis/Liter (exkl. MöSt) 
im Förderungszeitraum in EUR</t>
  </si>
  <si>
    <t>Der Preis wurde anhand des eingegebenen Bruttopreises, Umsatzsteuer (20%) und Möst (39,7ct für Diesel; 48,2ct für Benzin) errechnet und ist der für die Förderung relevante Preis.</t>
  </si>
  <si>
    <t xml:space="preserve">Gesamt Treibstoffverbrauch in Liter </t>
  </si>
  <si>
    <t>Förderungsfähiger Preis pro Liter für Treibstoffe in EUR</t>
  </si>
  <si>
    <t>Förderungsfähiger Durchschnittspreis für Treibstoffe wird für die Ermittlung der Zuschusshöhe herangezogen.</t>
  </si>
  <si>
    <t>Benzin</t>
  </si>
  <si>
    <t>Nein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</si>
</sst>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0_-;\-* #,##0.000_-;_-* &quot;-&quot;??_-;_-@_-"/>
    <numFmt numFmtId="165" formatCode=";;;"/>
    <numFmt numFmtId="166" formatCode="#,##0.0000"/>
  </numFmts>
  <fonts count="11">
    <font>
      <sz val="11"/>
      <color theme="1"/>
      <name val="Calibri"/>
      <family val="2"/>
      <scheme val="minor"/>
    </font>
    <font>
      <sz val="18"/>
      <color rgb="FF000066"/>
      <name val="Arial Black"/>
      <family val="2"/>
    </font>
    <font>
      <sz val="14"/>
      <color rgb="FF00B0F0"/>
      <name val="Calibri"/>
      <family val="2"/>
      <scheme val="minor"/>
    </font>
    <font>
      <sz val="11"/>
      <color rgb="FF000066"/>
      <name val="Calibri"/>
      <family val="2"/>
      <scheme val="minor"/>
    </font>
    <font>
      <sz val="11"/>
      <color rgb="FF000066"/>
      <name val="Webdings"/>
      <family val="1"/>
      <charset val="2"/>
    </font>
    <font>
      <b/>
      <sz val="11"/>
      <color theme="1"/>
      <name val="Calibri"/>
      <family val="2"/>
      <scheme val="minor"/>
    </font>
    <font>
      <sz val="11"/>
      <color rgb="FFFF0000"/>
      <name val="Calibri"/>
      <family val="2"/>
      <scheme val="minor"/>
    </font>
    <font>
      <sz val="11"/>
      <color theme="1"/>
      <name val="Calibri"/>
      <family val="2"/>
      <scheme val="minor"/>
    </font>
    <font>
      <sz val="11"/>
      <color theme="0" tint="-0.249977111117893"/>
      <name val="Calibri"/>
      <family val="2"/>
      <scheme val="minor"/>
    </font>
    <font>
      <sz val="11"/>
      <name val="Calibri"/>
      <family val="2"/>
      <scheme val="minor"/>
    </font>
    <font>
      <sz val="14"/>
      <color rgb="FF00B0F0"/>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8">
    <border>
      <left/>
      <right/>
      <top/>
      <bottom/>
      <diagonal/>
    </border>
    <border>
      <left style="thin">
        <color rgb="FF00B0F0"/>
      </left>
      <right style="thin">
        <color rgb="FF00B0F0"/>
      </right>
      <top style="thin">
        <color rgb="FF00B0F0"/>
      </top>
      <bottom style="thin">
        <color rgb="FF00B0F0"/>
      </bottom>
      <diagonal/>
    </border>
    <border>
      <left/>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s>
  <cellStyleXfs count="2">
    <xf numFmtId="0" fontId="0" fillId="0" borderId="0"/>
    <xf numFmtId="43" fontId="7" fillId="0" borderId="0" applyFont="0" applyFill="0" applyBorder="0" applyAlignment="0" applyProtection="0"/>
  </cellStyleXfs>
  <cellXfs count="41">
    <xf numFmtId="0" fontId="0" fillId="0" borderId="0" xfId="0"/>
    <xf numFmtId="0" fontId="0" fillId="0" borderId="0" xfId="0" applyProtection="1">
      <protection hidden="1"/>
    </xf>
    <xf numFmtId="0" fontId="1" fillId="0" borderId="0" xfId="0" applyFont="1" applyProtection="1">
      <protection hidden="1"/>
    </xf>
    <xf numFmtId="0" fontId="2" fillId="0" borderId="0" xfId="0" applyFont="1" applyProtection="1">
      <protection hidden="1"/>
    </xf>
    <xf numFmtId="0" fontId="3" fillId="2" borderId="0" xfId="0" applyFont="1" applyFill="1" applyProtection="1">
      <protection hidden="1"/>
    </xf>
    <xf numFmtId="17" fontId="3" fillId="2" borderId="0" xfId="0" applyNumberFormat="1" applyFont="1" applyFill="1" applyProtection="1">
      <protection hidden="1"/>
    </xf>
    <xf numFmtId="0" fontId="3" fillId="2" borderId="0" xfId="0" applyFont="1" applyFill="1" applyAlignment="1" applyProtection="1">
      <alignment horizontal="right"/>
      <protection hidden="1"/>
    </xf>
    <xf numFmtId="0" fontId="4" fillId="2" borderId="0" xfId="0" applyFont="1" applyFill="1" applyAlignment="1" applyProtection="1">
      <alignment horizontal="right"/>
      <protection hidden="1"/>
    </xf>
    <xf numFmtId="0" fontId="0" fillId="2" borderId="0" xfId="0" applyFill="1"/>
    <xf numFmtId="0" fontId="5" fillId="2" borderId="0" xfId="0" applyFont="1" applyFill="1"/>
    <xf numFmtId="0" fontId="0" fillId="3" borderId="0" xfId="0" applyFill="1"/>
    <xf numFmtId="49" fontId="8" fillId="0" borderId="0" xfId="0" applyNumberFormat="1" applyFont="1" applyProtection="1">
      <protection hidden="1"/>
    </xf>
    <xf numFmtId="0" fontId="5" fillId="0" borderId="0" xfId="0" applyFont="1"/>
    <xf numFmtId="0" fontId="0" fillId="2" borderId="0" xfId="0" applyFill="1" applyAlignment="1">
      <alignment horizontal="center"/>
    </xf>
    <xf numFmtId="0" fontId="0" fillId="0" borderId="0" xfId="0" applyAlignment="1">
      <alignment horizontal="center"/>
    </xf>
    <xf numFmtId="165" fontId="0" fillId="2" borderId="0" xfId="0" applyNumberFormat="1" applyFill="1" applyProtection="1">
      <protection hidden="1"/>
    </xf>
    <xf numFmtId="2" fontId="0" fillId="2" borderId="0" xfId="0" applyNumberFormat="1" applyFill="1"/>
    <xf numFmtId="2" fontId="0" fillId="2" borderId="0" xfId="0" applyNumberFormat="1" applyFill="1" applyProtection="1">
      <protection hidden="1"/>
    </xf>
    <xf numFmtId="0" fontId="9" fillId="0" borderId="0" xfId="0" applyFont="1" applyProtection="1">
      <protection hidden="1"/>
    </xf>
    <xf numFmtId="165" fontId="0" fillId="2" borderId="0" xfId="0" applyNumberFormat="1" applyFill="1"/>
    <xf numFmtId="166" fontId="3" fillId="3" borderId="1" xfId="1" applyNumberFormat="1" applyFont="1" applyFill="1" applyBorder="1" applyProtection="1">
      <protection locked="0"/>
    </xf>
    <xf numFmtId="166" fontId="0" fillId="0" borderId="0" xfId="0" applyNumberFormat="1"/>
    <xf numFmtId="166" fontId="5" fillId="0" borderId="0" xfId="0" applyNumberFormat="1" applyFont="1"/>
    <xf numFmtId="166" fontId="6" fillId="0" borderId="0" xfId="0" applyNumberFormat="1" applyFont="1"/>
    <xf numFmtId="0" fontId="5" fillId="0" borderId="0" xfId="0" applyFont="1" applyAlignment="1">
      <alignment horizontal="right"/>
    </xf>
    <xf numFmtId="166" fontId="0" fillId="0" borderId="3" xfId="0" applyNumberFormat="1" applyBorder="1"/>
    <xf numFmtId="166" fontId="5" fillId="0" borderId="6" xfId="0" applyNumberFormat="1" applyFont="1" applyBorder="1"/>
    <xf numFmtId="164" fontId="3" fillId="3" borderId="1" xfId="1" applyNumberFormat="1" applyFont="1" applyFill="1" applyBorder="1" applyAlignment="1" applyProtection="1">
      <alignment horizontal="center"/>
      <protection locked="0"/>
    </xf>
    <xf numFmtId="1" fontId="3" fillId="3" borderId="1" xfId="1" applyNumberFormat="1" applyFont="1" applyFill="1" applyBorder="1" applyProtection="1">
      <protection locked="0"/>
    </xf>
    <xf numFmtId="0" fontId="10" fillId="0" borderId="0" xfId="0" applyFont="1" applyProtection="1">
      <protection hidden="1"/>
    </xf>
    <xf numFmtId="166" fontId="3" fillId="3" borderId="1" xfId="1" applyNumberFormat="1" applyFont="1" applyFill="1" applyBorder="1" applyProtection="1">
      <protection locked="0" hidden="1"/>
    </xf>
    <xf numFmtId="166" fontId="0" fillId="0" borderId="0" xfId="0" applyNumberFormat="1" applyProtection="1">
      <protection hidden="1"/>
    </xf>
    <xf numFmtId="166" fontId="5" fillId="0" borderId="0" xfId="0" applyNumberFormat="1" applyFont="1" applyAlignment="1">
      <alignment wrapText="1"/>
    </xf>
    <xf numFmtId="166" fontId="0" fillId="0" borderId="0" xfId="0" applyNumberFormat="1" applyAlignment="1" applyProtection="1">
      <alignment vertical="top"/>
      <protection hidden="1"/>
    </xf>
    <xf numFmtId="0" fontId="4" fillId="2" borderId="0" xfId="0" applyFont="1" applyFill="1" applyAlignment="1" applyProtection="1">
      <alignment horizontal="right" vertical="top"/>
      <protection hidden="1"/>
    </xf>
    <xf numFmtId="0" fontId="3" fillId="2" borderId="0" xfId="0" applyFont="1" applyFill="1" applyAlignment="1" applyProtection="1">
      <alignment vertical="top"/>
      <protection hidden="1"/>
    </xf>
    <xf numFmtId="14" fontId="3" fillId="3" borderId="1" xfId="1" applyNumberFormat="1" applyFont="1" applyFill="1" applyBorder="1" applyProtection="1">
      <protection locked="0"/>
    </xf>
    <xf numFmtId="166" fontId="5" fillId="0" borderId="2" xfId="0" applyNumberFormat="1" applyFont="1" applyBorder="1" applyAlignment="1" applyProtection="1">
      <alignment horizontal="center"/>
      <protection hidden="1"/>
    </xf>
    <xf numFmtId="166" fontId="5" fillId="0" borderId="7" xfId="0" applyNumberFormat="1" applyFont="1" applyBorder="1" applyAlignment="1" applyProtection="1">
      <alignment horizontal="center"/>
      <protection hidden="1"/>
    </xf>
    <xf numFmtId="166" fontId="0" fillId="0" borderId="4" xfId="0" applyNumberFormat="1" applyBorder="1" applyAlignment="1" applyProtection="1">
      <alignment horizontal="center"/>
      <protection hidden="1"/>
    </xf>
    <xf numFmtId="166" fontId="0" fillId="0" borderId="5" xfId="0" applyNumberFormat="1" applyBorder="1" applyAlignment="1" applyProtection="1">
      <alignment horizontal="center"/>
      <protection hidden="1"/>
    </xf>
  </cellXfs>
  <cellStyles count="2">
    <cellStyle name="Komma" xfId="1" builtinId="3"/>
    <cellStyle name="Standard" xfId="0" builtinId="0"/>
  </cellStyles>
  <dxfs count="0"/>
  <tableStyles count="0" defaultTableStyle="TableStyleMedium2" defaultPivotStyle="PivotStyleLight16"/>
  <colors>
    <mruColors>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26670</xdr:colOff>
      <xdr:row>2</xdr:row>
      <xdr:rowOff>104774</xdr:rowOff>
    </xdr:from>
    <xdr:to>
      <xdr:col>10</xdr:col>
      <xdr:colOff>9525</xdr:colOff>
      <xdr:row>6</xdr:row>
      <xdr:rowOff>333374</xdr:rowOff>
    </xdr:to>
    <xdr:sp macro="" textlink="">
      <xdr:nvSpPr>
        <xdr:cNvPr id="2" name="Textfeld 1">
          <a:extLst>
            <a:ext uri="{FF2B5EF4-FFF2-40B4-BE49-F238E27FC236}">
              <a16:creationId xmlns:a16="http://schemas.microsoft.com/office/drawing/2014/main" id="{680CED1D-815D-7A31-6744-F919683E95BB}"/>
            </a:ext>
          </a:extLst>
        </xdr:cNvPr>
        <xdr:cNvSpPr txBox="1"/>
      </xdr:nvSpPr>
      <xdr:spPr>
        <a:xfrm>
          <a:off x="750570" y="942974"/>
          <a:ext cx="11412855" cy="1095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AT" sz="1100">
            <a:solidFill>
              <a:srgbClr val="002060"/>
            </a:solidFill>
            <a:latin typeface="Arial" panose="020B0604020202020204" pitchFamily="34" charset="0"/>
            <a:cs typeface="Arial" panose="020B0604020202020204" pitchFamily="34" charset="0"/>
          </a:endParaRPr>
        </a:p>
        <a:p>
          <a:r>
            <a:rPr lang="de-AT" sz="1100">
              <a:solidFill>
                <a:srgbClr val="002060"/>
              </a:solidFill>
              <a:latin typeface="Arial" panose="020B0604020202020204" pitchFamily="34" charset="0"/>
              <a:cs typeface="Arial" panose="020B0604020202020204" pitchFamily="34" charset="0"/>
            </a:rPr>
            <a:t>Diese Berechnungshilfe dient zur Berechnung der förderungsfähigen Treibstoffkosten. </a:t>
          </a:r>
          <a:br>
            <a:rPr lang="de-AT" sz="1100">
              <a:solidFill>
                <a:srgbClr val="002060"/>
              </a:solidFill>
              <a:latin typeface="Arial" panose="020B0604020202020204" pitchFamily="34" charset="0"/>
              <a:cs typeface="Arial" panose="020B0604020202020204" pitchFamily="34" charset="0"/>
            </a:rPr>
          </a:br>
          <a:r>
            <a:rPr lang="de-AT" sz="1100">
              <a:solidFill>
                <a:srgbClr val="002060"/>
              </a:solidFill>
              <a:latin typeface="Arial" panose="020B0604020202020204" pitchFamily="34" charset="0"/>
              <a:cs typeface="Arial" panose="020B0604020202020204" pitchFamily="34" charset="0"/>
            </a:rPr>
            <a:t>Hierbei sind sämtliche Rechnungen für den förderungsfähigen Zeitraum in die Tabelle einzutragen.</a:t>
          </a:r>
        </a:p>
        <a:p>
          <a:r>
            <a:rPr lang="de-AT" sz="1100">
              <a:solidFill>
                <a:srgbClr val="002060"/>
              </a:solidFill>
              <a:latin typeface="Arial" panose="020B0604020202020204" pitchFamily="34" charset="0"/>
              <a:cs typeface="Arial" panose="020B0604020202020204" pitchFamily="34" charset="0"/>
            </a:rPr>
            <a:t>Es sind alle Felder,</a:t>
          </a:r>
          <a:r>
            <a:rPr lang="de-AT" sz="1100" baseline="0">
              <a:solidFill>
                <a:srgbClr val="002060"/>
              </a:solidFill>
              <a:latin typeface="Arial" panose="020B0604020202020204" pitchFamily="34" charset="0"/>
              <a:cs typeface="Arial" panose="020B0604020202020204" pitchFamily="34" charset="0"/>
            </a:rPr>
            <a:t> </a:t>
          </a:r>
          <a:r>
            <a:rPr lang="de-AT" sz="1100">
              <a:solidFill>
                <a:srgbClr val="002060"/>
              </a:solidFill>
              <a:latin typeface="Arial" panose="020B0604020202020204" pitchFamily="34" charset="0"/>
              <a:cs typeface="Arial" panose="020B0604020202020204" pitchFamily="34" charset="0"/>
            </a:rPr>
            <a:t>die benötigt werden, auszufüllen</a:t>
          </a:r>
          <a:r>
            <a:rPr lang="de-AT" sz="1100" baseline="0">
              <a:solidFill>
                <a:srgbClr val="002060"/>
              </a:solidFill>
              <a:latin typeface="Arial" panose="020B0604020202020204" pitchFamily="34" charset="0"/>
              <a:cs typeface="Arial" panose="020B0604020202020204" pitchFamily="34" charset="0"/>
            </a:rPr>
            <a:t>. Wenn es sich um eine Position handelt, die nicht vorsteuerabzugsberechtigt ist, dann ist der Wert der entsprechenden Spalte auf "Nein" zu ändern. Die eingegebenen Daten werden automatisch in das Übersichtsblatt übernommen und der förderungsfähige Preis ermittelt. </a:t>
          </a:r>
          <a:endParaRPr lang="de-AT" sz="1100" b="0" i="0" u="none">
            <a:solidFill>
              <a:srgbClr val="00206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697230</xdr:colOff>
      <xdr:row>0</xdr:row>
      <xdr:rowOff>123153</xdr:rowOff>
    </xdr:from>
    <xdr:to>
      <xdr:col>13</xdr:col>
      <xdr:colOff>651398</xdr:colOff>
      <xdr:row>2</xdr:row>
      <xdr:rowOff>110489</xdr:rowOff>
    </xdr:to>
    <xdr:pic>
      <xdr:nvPicPr>
        <xdr:cNvPr id="3" name="Grafik 2" descr="aws Logo">
          <a:extLst>
            <a:ext uri="{FF2B5EF4-FFF2-40B4-BE49-F238E27FC236}">
              <a16:creationId xmlns:a16="http://schemas.microsoft.com/office/drawing/2014/main" id="{348FDAB8-1303-4090-9D07-268116A25D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85070" y="123153"/>
          <a:ext cx="3005978" cy="699806"/>
        </a:xfrm>
        <a:prstGeom prst="rect">
          <a:avLst/>
        </a:prstGeom>
      </xdr:spPr>
    </xdr:pic>
    <xdr:clientData/>
  </xdr:twoCellAnchor>
  <xdr:twoCellAnchor>
    <xdr:from>
      <xdr:col>1</xdr:col>
      <xdr:colOff>45932</xdr:colOff>
      <xdr:row>29</xdr:row>
      <xdr:rowOff>87630</xdr:rowOff>
    </xdr:from>
    <xdr:to>
      <xdr:col>4</xdr:col>
      <xdr:colOff>0</xdr:colOff>
      <xdr:row>37</xdr:row>
      <xdr:rowOff>108585</xdr:rowOff>
    </xdr:to>
    <xdr:sp macro="" textlink="">
      <xdr:nvSpPr>
        <xdr:cNvPr id="2" name="Textfeld 1">
          <a:extLst>
            <a:ext uri="{FF2B5EF4-FFF2-40B4-BE49-F238E27FC236}">
              <a16:creationId xmlns:a16="http://schemas.microsoft.com/office/drawing/2014/main" id="{505E8C91-4646-CAA7-4184-70193E666905}"/>
            </a:ext>
          </a:extLst>
        </xdr:cNvPr>
        <xdr:cNvSpPr txBox="1"/>
      </xdr:nvSpPr>
      <xdr:spPr>
        <a:xfrm>
          <a:off x="266912" y="5604510"/>
          <a:ext cx="5714788" cy="154495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72000" algn="l">
            <a:lnSpc>
              <a:spcPts val="1600"/>
            </a:lnSpc>
            <a:spcBef>
              <a:spcPts val="600"/>
            </a:spcBef>
            <a:spcAft>
              <a:spcPts val="600"/>
            </a:spcAft>
          </a:pPr>
          <a:r>
            <a:rPr lang="de-AT" sz="1050" b="0">
              <a:solidFill>
                <a:srgbClr val="002060"/>
              </a:solidFill>
              <a:latin typeface="Calibri" panose="020F0502020204030204" pitchFamily="34" charset="0"/>
              <a:cs typeface="Calibri" panose="020F0502020204030204" pitchFamily="34" charset="0"/>
            </a:rPr>
            <a:t>Für die Berechnung des durchschnittlichen Nettopreises (des förderungsfähigen Zeitraumes) wird aus den verrechneten Nettopreisen für Benzin und Diesel ein gewichteter Durchschnitt, anhand des Verbrauchs, gebildet. Unter Förderungsfähiger Preis ist der Preis pro Mengeneinheit exklusive Steuern (z.B. Umsatzsteuer, Mineralölsteuer) zu verstehen, jedoch inklusive einer gemäß § 12 UStG nicht abzugsfähigen Vorsteuer, die sich auf den Nettopreis bezieht. </a:t>
          </a:r>
          <a:r>
            <a:rPr lang="de-AT" sz="1050" b="0">
              <a:solidFill>
                <a:srgbClr val="002060"/>
              </a:solidFill>
              <a:latin typeface="Calibri" panose="020F0502020204030204" pitchFamily="34" charset="0"/>
              <a:ea typeface="+mn-ea"/>
              <a:cs typeface="Calibri" panose="020F0502020204030204" pitchFamily="34" charset="0"/>
            </a:rPr>
            <a:t>Bei einem gemischten Fuhrpark im Betrieb ist ein gewichteter Durchschnitt zwischen Preisen der vorsteuerabzugsberechtigten Fahrzeuge und der nicht-vorsteuerabzugsberechtigten Fahrzeuge förderungsfähig.</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F56FD-841C-4C51-AB1C-7D46580BE19C}">
  <dimension ref="A1:O135"/>
  <sheetViews>
    <sheetView showGridLines="0" tabSelected="1" topLeftCell="A3" zoomScale="80" zoomScaleNormal="80" workbookViewId="0">
      <selection activeCell="D12" sqref="D12"/>
    </sheetView>
  </sheetViews>
  <sheetFormatPr defaultColWidth="11.42578125" defaultRowHeight="14.45"/>
  <cols>
    <col min="1" max="1" width="8.140625" customWidth="1"/>
    <col min="2" max="2" width="2.5703125" customWidth="1"/>
    <col min="3" max="3" width="14.28515625" customWidth="1"/>
    <col min="4" max="4" width="17.140625" customWidth="1"/>
    <col min="5" max="5" width="28.7109375" customWidth="1"/>
    <col min="6" max="6" width="21.5703125" customWidth="1"/>
    <col min="7" max="7" width="18.7109375" customWidth="1"/>
    <col min="8" max="8" width="16.5703125" customWidth="1"/>
    <col min="9" max="9" width="17.5703125" customWidth="1"/>
    <col min="10" max="10" width="40.42578125" customWidth="1"/>
  </cols>
  <sheetData>
    <row r="1" spans="1:15" ht="48.75" customHeight="1">
      <c r="A1" s="2" t="s">
        <v>0</v>
      </c>
    </row>
    <row r="2" spans="1:15" ht="17.45">
      <c r="A2" s="29" t="s">
        <v>1</v>
      </c>
      <c r="D2" s="10"/>
      <c r="E2" s="10"/>
      <c r="F2" s="10"/>
      <c r="G2" s="10"/>
      <c r="H2" s="10"/>
      <c r="I2" s="10"/>
      <c r="J2" s="10"/>
      <c r="K2" s="10"/>
      <c r="L2" s="10"/>
      <c r="M2" s="10"/>
      <c r="N2" s="10"/>
      <c r="O2" s="10"/>
    </row>
    <row r="3" spans="1:15">
      <c r="A3" s="18"/>
      <c r="D3" s="10"/>
      <c r="E3" s="10"/>
      <c r="F3" s="10"/>
      <c r="G3" s="10"/>
      <c r="H3" s="10"/>
      <c r="I3" s="10"/>
      <c r="J3" s="10"/>
      <c r="K3" s="10"/>
      <c r="L3" s="10"/>
      <c r="M3" s="10"/>
      <c r="N3" s="10"/>
      <c r="O3" s="10"/>
    </row>
    <row r="4" spans="1:15" ht="18">
      <c r="A4" s="3"/>
      <c r="D4" s="10"/>
      <c r="E4" s="10"/>
      <c r="F4" s="10"/>
      <c r="G4" s="10"/>
      <c r="H4" s="10"/>
      <c r="I4" s="10"/>
      <c r="J4" s="10"/>
      <c r="K4" s="10"/>
      <c r="L4" s="10"/>
      <c r="M4" s="10"/>
      <c r="N4" s="10"/>
      <c r="O4" s="10"/>
    </row>
    <row r="5" spans="1:15" ht="18">
      <c r="A5" s="3"/>
      <c r="D5" s="10"/>
      <c r="E5" s="10"/>
      <c r="F5" s="10"/>
      <c r="G5" s="10"/>
      <c r="H5" s="10"/>
      <c r="I5" s="10"/>
      <c r="J5" s="10"/>
      <c r="K5" s="10"/>
      <c r="L5" s="10"/>
      <c r="M5" s="10"/>
      <c r="N5" s="10"/>
      <c r="O5" s="10"/>
    </row>
    <row r="6" spans="1:15" ht="18">
      <c r="A6" s="3"/>
      <c r="D6" s="10"/>
      <c r="E6" s="10"/>
      <c r="F6" s="10"/>
      <c r="G6" s="10"/>
      <c r="H6" s="10"/>
      <c r="I6" s="10"/>
      <c r="J6" s="10"/>
      <c r="K6" s="10"/>
      <c r="L6" s="10"/>
      <c r="M6" s="10"/>
      <c r="N6" s="10"/>
      <c r="O6" s="10"/>
    </row>
    <row r="7" spans="1:15" ht="27" customHeight="1">
      <c r="A7" s="3"/>
      <c r="D7" s="10"/>
      <c r="E7" s="10"/>
      <c r="F7" s="10"/>
      <c r="G7" s="10"/>
      <c r="H7" s="10"/>
      <c r="I7" s="10"/>
      <c r="J7" s="10"/>
      <c r="K7" s="10"/>
      <c r="L7" s="10"/>
      <c r="M7" s="10"/>
      <c r="N7" s="10"/>
      <c r="O7" s="10"/>
    </row>
    <row r="8" spans="1:15" ht="6.75" customHeight="1">
      <c r="C8" s="10"/>
      <c r="D8" s="10"/>
      <c r="E8" s="10"/>
      <c r="F8" s="10"/>
      <c r="G8" s="10"/>
      <c r="H8" s="10"/>
      <c r="I8" s="10"/>
      <c r="J8" s="10"/>
      <c r="K8" s="10"/>
      <c r="L8" s="10"/>
      <c r="M8" s="10"/>
      <c r="N8" s="10"/>
      <c r="O8" s="10"/>
    </row>
    <row r="9" spans="1:15" s="14" customFormat="1">
      <c r="A9" s="13"/>
      <c r="B9" s="13"/>
      <c r="C9" s="13" t="s">
        <v>2</v>
      </c>
      <c r="D9" s="13" t="s">
        <v>3</v>
      </c>
      <c r="E9" s="13" t="s">
        <v>4</v>
      </c>
      <c r="F9" s="13" t="s">
        <v>5</v>
      </c>
      <c r="G9" s="13" t="s">
        <v>6</v>
      </c>
      <c r="H9" s="13" t="s">
        <v>7</v>
      </c>
      <c r="I9" s="13" t="s">
        <v>8</v>
      </c>
      <c r="J9" s="13" t="s">
        <v>9</v>
      </c>
      <c r="K9" s="13"/>
      <c r="L9" s="13"/>
      <c r="M9" s="13"/>
      <c r="N9" s="13"/>
      <c r="O9" s="13"/>
    </row>
    <row r="10" spans="1:15" ht="13.5" customHeight="1">
      <c r="A10" s="8"/>
      <c r="B10" s="8"/>
      <c r="C10" s="8"/>
      <c r="D10" s="8"/>
      <c r="E10" s="8"/>
      <c r="F10" s="8"/>
      <c r="G10" s="8"/>
      <c r="H10" s="8"/>
      <c r="I10" s="8"/>
      <c r="J10" s="8"/>
      <c r="K10" s="8"/>
      <c r="L10" s="8"/>
      <c r="M10" s="8"/>
      <c r="N10" s="8"/>
      <c r="O10" s="8"/>
    </row>
    <row r="11" spans="1:15">
      <c r="A11" s="8"/>
      <c r="B11" s="8"/>
      <c r="C11" s="28"/>
      <c r="D11" s="36">
        <v>44988</v>
      </c>
      <c r="E11" s="27"/>
      <c r="F11" s="20"/>
      <c r="G11" s="30" t="str">
        <f>IF(F11/1.2&gt;0,ROUND(F11/1.2,4),"")</f>
        <v/>
      </c>
      <c r="H11" s="20"/>
      <c r="I11" s="30" t="str">
        <f>IFERROR(ROUND(F11/H11,4),"")</f>
        <v/>
      </c>
      <c r="J11" s="27" t="s">
        <v>10</v>
      </c>
      <c r="K11" s="8"/>
      <c r="L11" s="8"/>
      <c r="M11" s="8"/>
      <c r="N11" s="8"/>
      <c r="O11" s="8"/>
    </row>
    <row r="12" spans="1:15">
      <c r="A12" s="8"/>
      <c r="B12" s="8"/>
      <c r="C12" s="28"/>
      <c r="D12" s="36"/>
      <c r="E12" s="27"/>
      <c r="F12" s="20"/>
      <c r="G12" s="30" t="str">
        <f t="shared" ref="G12:G75" si="0">IF(F12/1.2&gt;0,ROUND(F12/1.2,4),"")</f>
        <v/>
      </c>
      <c r="H12" s="20"/>
      <c r="I12" s="30" t="str">
        <f t="shared" ref="I12:I75" si="1">IFERROR(ROUND(F12/H12,4),"")</f>
        <v/>
      </c>
      <c r="J12" s="27" t="s">
        <v>10</v>
      </c>
      <c r="K12" s="8"/>
      <c r="L12" s="8"/>
      <c r="M12" s="8"/>
      <c r="N12" s="8"/>
      <c r="O12" s="8"/>
    </row>
    <row r="13" spans="1:15">
      <c r="A13" s="8"/>
      <c r="B13" s="8"/>
      <c r="C13" s="28"/>
      <c r="D13" s="36"/>
      <c r="E13" s="27"/>
      <c r="F13" s="20"/>
      <c r="G13" s="30" t="str">
        <f t="shared" si="0"/>
        <v/>
      </c>
      <c r="H13" s="20"/>
      <c r="I13" s="30" t="str">
        <f t="shared" si="1"/>
        <v/>
      </c>
      <c r="J13" s="27" t="s">
        <v>10</v>
      </c>
      <c r="K13" s="8"/>
      <c r="L13" s="8"/>
      <c r="M13" s="8"/>
      <c r="N13" s="8"/>
      <c r="O13" s="8"/>
    </row>
    <row r="14" spans="1:15">
      <c r="A14" s="8"/>
      <c r="B14" s="8"/>
      <c r="C14" s="28"/>
      <c r="D14" s="36"/>
      <c r="E14" s="27"/>
      <c r="F14" s="20"/>
      <c r="G14" s="30" t="str">
        <f t="shared" si="0"/>
        <v/>
      </c>
      <c r="H14" s="20"/>
      <c r="I14" s="30" t="str">
        <f t="shared" si="1"/>
        <v/>
      </c>
      <c r="J14" s="27" t="s">
        <v>10</v>
      </c>
      <c r="K14" s="8"/>
      <c r="L14" s="8"/>
      <c r="M14" s="8"/>
      <c r="N14" s="8"/>
      <c r="O14" s="8"/>
    </row>
    <row r="15" spans="1:15">
      <c r="A15" s="8"/>
      <c r="B15" s="8"/>
      <c r="C15" s="28"/>
      <c r="D15" s="36"/>
      <c r="E15" s="27"/>
      <c r="F15" s="20"/>
      <c r="G15" s="30" t="str">
        <f t="shared" si="0"/>
        <v/>
      </c>
      <c r="H15" s="20"/>
      <c r="I15" s="30" t="str">
        <f t="shared" si="1"/>
        <v/>
      </c>
      <c r="J15" s="27" t="s">
        <v>10</v>
      </c>
      <c r="K15" s="8"/>
      <c r="L15" s="8"/>
      <c r="M15" s="8"/>
      <c r="N15" s="8"/>
      <c r="O15" s="8"/>
    </row>
    <row r="16" spans="1:15">
      <c r="A16" s="8"/>
      <c r="B16" s="8"/>
      <c r="C16" s="28"/>
      <c r="D16" s="36"/>
      <c r="E16" s="27"/>
      <c r="F16" s="20"/>
      <c r="G16" s="30" t="str">
        <f t="shared" si="0"/>
        <v/>
      </c>
      <c r="H16" s="20"/>
      <c r="I16" s="30" t="str">
        <f t="shared" si="1"/>
        <v/>
      </c>
      <c r="J16" s="27" t="s">
        <v>10</v>
      </c>
      <c r="K16" s="8"/>
      <c r="L16" s="8"/>
      <c r="M16" s="8"/>
      <c r="N16" s="8"/>
      <c r="O16" s="8"/>
    </row>
    <row r="17" spans="1:15">
      <c r="A17" s="8"/>
      <c r="B17" s="8"/>
      <c r="C17" s="28"/>
      <c r="D17" s="36"/>
      <c r="E17" s="27"/>
      <c r="F17" s="20"/>
      <c r="G17" s="30" t="str">
        <f t="shared" si="0"/>
        <v/>
      </c>
      <c r="H17" s="20"/>
      <c r="I17" s="30" t="str">
        <f t="shared" si="1"/>
        <v/>
      </c>
      <c r="J17" s="27" t="s">
        <v>10</v>
      </c>
      <c r="K17" s="8"/>
      <c r="L17" s="8"/>
      <c r="M17" s="8"/>
      <c r="N17" s="8"/>
      <c r="O17" s="8"/>
    </row>
    <row r="18" spans="1:15">
      <c r="A18" s="8"/>
      <c r="B18" s="8"/>
      <c r="C18" s="28"/>
      <c r="D18" s="36"/>
      <c r="E18" s="27"/>
      <c r="F18" s="20"/>
      <c r="G18" s="30" t="str">
        <f t="shared" si="0"/>
        <v/>
      </c>
      <c r="H18" s="20"/>
      <c r="I18" s="30" t="str">
        <f t="shared" si="1"/>
        <v/>
      </c>
      <c r="J18" s="27" t="s">
        <v>10</v>
      </c>
      <c r="K18" s="8"/>
      <c r="L18" s="16"/>
      <c r="M18" s="16"/>
      <c r="N18" s="16"/>
      <c r="O18" s="16"/>
    </row>
    <row r="19" spans="1:15">
      <c r="A19" s="8"/>
      <c r="B19" s="8"/>
      <c r="C19" s="28"/>
      <c r="D19" s="36"/>
      <c r="E19" s="27"/>
      <c r="F19" s="20"/>
      <c r="G19" s="30" t="str">
        <f t="shared" si="0"/>
        <v/>
      </c>
      <c r="H19" s="20"/>
      <c r="I19" s="30" t="str">
        <f t="shared" si="1"/>
        <v/>
      </c>
      <c r="J19" s="27" t="s">
        <v>10</v>
      </c>
      <c r="K19" s="8"/>
      <c r="L19" s="16"/>
      <c r="M19" s="16"/>
      <c r="N19" s="16"/>
      <c r="O19" s="16"/>
    </row>
    <row r="20" spans="1:15">
      <c r="A20" s="8"/>
      <c r="B20" s="8"/>
      <c r="C20" s="28"/>
      <c r="D20" s="36"/>
      <c r="E20" s="27"/>
      <c r="F20" s="20"/>
      <c r="G20" s="30" t="str">
        <f t="shared" si="0"/>
        <v/>
      </c>
      <c r="H20" s="20"/>
      <c r="I20" s="30" t="str">
        <f t="shared" si="1"/>
        <v/>
      </c>
      <c r="J20" s="27" t="s">
        <v>10</v>
      </c>
      <c r="K20" s="8"/>
      <c r="L20" s="16"/>
      <c r="M20" s="17"/>
      <c r="N20" s="17"/>
      <c r="O20" s="17"/>
    </row>
    <row r="21" spans="1:15">
      <c r="A21" s="8"/>
      <c r="B21" s="8"/>
      <c r="C21" s="28"/>
      <c r="D21" s="36"/>
      <c r="E21" s="27"/>
      <c r="F21" s="20"/>
      <c r="G21" s="30" t="str">
        <f t="shared" si="0"/>
        <v/>
      </c>
      <c r="H21" s="20"/>
      <c r="I21" s="30" t="str">
        <f t="shared" si="1"/>
        <v/>
      </c>
      <c r="J21" s="27" t="s">
        <v>10</v>
      </c>
      <c r="K21" s="8"/>
      <c r="L21" s="16"/>
      <c r="M21" s="17"/>
      <c r="N21" s="17"/>
      <c r="O21" s="17"/>
    </row>
    <row r="22" spans="1:15">
      <c r="A22" s="8"/>
      <c r="B22" s="8"/>
      <c r="C22" s="28"/>
      <c r="D22" s="36"/>
      <c r="E22" s="27"/>
      <c r="F22" s="20"/>
      <c r="G22" s="30" t="str">
        <f t="shared" si="0"/>
        <v/>
      </c>
      <c r="H22" s="20"/>
      <c r="I22" s="30" t="str">
        <f t="shared" si="1"/>
        <v/>
      </c>
      <c r="J22" s="27" t="s">
        <v>10</v>
      </c>
      <c r="K22" s="8"/>
      <c r="L22" s="19"/>
      <c r="M22" s="15"/>
      <c r="N22" s="15"/>
      <c r="O22" s="15"/>
    </row>
    <row r="23" spans="1:15">
      <c r="A23" s="8"/>
      <c r="B23" s="8"/>
      <c r="C23" s="28"/>
      <c r="D23" s="36"/>
      <c r="E23" s="27"/>
      <c r="F23" s="20"/>
      <c r="G23" s="30" t="str">
        <f t="shared" si="0"/>
        <v/>
      </c>
      <c r="H23" s="20"/>
      <c r="I23" s="30" t="str">
        <f t="shared" si="1"/>
        <v/>
      </c>
      <c r="J23" s="27" t="s">
        <v>10</v>
      </c>
      <c r="K23" s="8"/>
      <c r="L23" s="19"/>
      <c r="M23" s="15">
        <f>SUMIFS(H:H,E:E,"Diesel",J:J,"Nein")</f>
        <v>0</v>
      </c>
      <c r="N23" s="15">
        <f>SUMIFS(H:H,E:E,"Diesel",J:J,"Ja")</f>
        <v>0</v>
      </c>
      <c r="O23" s="15"/>
    </row>
    <row r="24" spans="1:15">
      <c r="A24" s="8"/>
      <c r="B24" s="8"/>
      <c r="C24" s="28"/>
      <c r="D24" s="36"/>
      <c r="E24" s="27"/>
      <c r="F24" s="20"/>
      <c r="G24" s="30" t="str">
        <f t="shared" si="0"/>
        <v/>
      </c>
      <c r="H24" s="20"/>
      <c r="I24" s="30" t="str">
        <f t="shared" si="1"/>
        <v/>
      </c>
      <c r="J24" s="27" t="s">
        <v>10</v>
      </c>
      <c r="K24" s="8"/>
      <c r="L24" s="19"/>
      <c r="M24" s="15">
        <f>SUMIFS(H:H,E:E,"Benzin",J:J,"Nein")</f>
        <v>0</v>
      </c>
      <c r="N24" s="15">
        <f>SUMIFS(H:H,E:E,"Benzin",J:J,"Ja")</f>
        <v>0</v>
      </c>
      <c r="O24" s="15"/>
    </row>
    <row r="25" spans="1:15">
      <c r="A25" s="8"/>
      <c r="B25" s="8"/>
      <c r="C25" s="28"/>
      <c r="D25" s="36"/>
      <c r="E25" s="27"/>
      <c r="F25" s="20"/>
      <c r="G25" s="30" t="str">
        <f t="shared" si="0"/>
        <v/>
      </c>
      <c r="H25" s="20"/>
      <c r="I25" s="30" t="str">
        <f t="shared" si="1"/>
        <v/>
      </c>
      <c r="J25" s="27" t="s">
        <v>10</v>
      </c>
      <c r="K25" s="8"/>
      <c r="L25" s="19"/>
      <c r="M25" s="15"/>
      <c r="N25" s="15"/>
      <c r="O25" s="15"/>
    </row>
    <row r="26" spans="1:15">
      <c r="A26" s="8"/>
      <c r="B26" s="8"/>
      <c r="C26" s="28"/>
      <c r="D26" s="36"/>
      <c r="E26" s="27"/>
      <c r="F26" s="20"/>
      <c r="G26" s="30" t="str">
        <f t="shared" si="0"/>
        <v/>
      </c>
      <c r="H26" s="20"/>
      <c r="I26" s="30" t="str">
        <f t="shared" si="1"/>
        <v/>
      </c>
      <c r="J26" s="27" t="s">
        <v>10</v>
      </c>
      <c r="K26" s="8"/>
      <c r="L26" s="19"/>
      <c r="M26" s="15">
        <f>SUMIFS(G:G,E:E,"Diesel",J:J,"Nein")</f>
        <v>0</v>
      </c>
      <c r="N26" s="15">
        <f>SUMIFS(G:G,E:E,"Diesel",J:J,"Ja")</f>
        <v>0</v>
      </c>
      <c r="O26" s="15"/>
    </row>
    <row r="27" spans="1:15">
      <c r="A27" s="8"/>
      <c r="B27" s="8"/>
      <c r="C27" s="28"/>
      <c r="D27" s="36"/>
      <c r="E27" s="27"/>
      <c r="F27" s="20"/>
      <c r="G27" s="30" t="str">
        <f t="shared" si="0"/>
        <v/>
      </c>
      <c r="H27" s="20"/>
      <c r="I27" s="30" t="str">
        <f t="shared" si="1"/>
        <v/>
      </c>
      <c r="J27" s="27" t="s">
        <v>10</v>
      </c>
      <c r="K27" s="8"/>
      <c r="L27" s="19"/>
      <c r="M27" s="15">
        <f>SUMIFS(G:G,E:E,"Benzin",J:J,"Nein")</f>
        <v>0</v>
      </c>
      <c r="N27" s="15">
        <f>SUMIFS(G:G,E:E,"Benzin",J:J,"Ja")</f>
        <v>0</v>
      </c>
      <c r="O27" s="15"/>
    </row>
    <row r="28" spans="1:15">
      <c r="A28" s="8"/>
      <c r="B28" s="8"/>
      <c r="C28" s="28"/>
      <c r="D28" s="36"/>
      <c r="E28" s="27"/>
      <c r="F28" s="20"/>
      <c r="G28" s="30" t="str">
        <f t="shared" si="0"/>
        <v/>
      </c>
      <c r="H28" s="20"/>
      <c r="I28" s="30" t="str">
        <f t="shared" si="1"/>
        <v/>
      </c>
      <c r="J28" s="27" t="s">
        <v>10</v>
      </c>
      <c r="K28" s="8"/>
      <c r="L28" s="19"/>
      <c r="M28" s="15"/>
      <c r="N28" s="15"/>
      <c r="O28" s="15"/>
    </row>
    <row r="29" spans="1:15">
      <c r="A29" s="8"/>
      <c r="B29" s="8"/>
      <c r="C29" s="28"/>
      <c r="D29" s="36"/>
      <c r="E29" s="27"/>
      <c r="F29" s="20"/>
      <c r="G29" s="30" t="str">
        <f t="shared" si="0"/>
        <v/>
      </c>
      <c r="H29" s="20"/>
      <c r="I29" s="30" t="str">
        <f t="shared" si="1"/>
        <v/>
      </c>
      <c r="J29" s="27" t="s">
        <v>10</v>
      </c>
      <c r="K29" s="8"/>
      <c r="L29" s="19"/>
      <c r="M29" s="15">
        <f>SUMIFS(F:F,E:E,"Diesel",J:J,"Nein")</f>
        <v>0</v>
      </c>
      <c r="N29" s="15">
        <f>SUMIFS(G:G,E:E,"Diesel",J:J,"Ja")</f>
        <v>0</v>
      </c>
      <c r="O29" s="15"/>
    </row>
    <row r="30" spans="1:15">
      <c r="A30" s="8"/>
      <c r="B30" s="8"/>
      <c r="C30" s="28"/>
      <c r="D30" s="36"/>
      <c r="E30" s="27"/>
      <c r="F30" s="20"/>
      <c r="G30" s="30" t="str">
        <f t="shared" si="0"/>
        <v/>
      </c>
      <c r="H30" s="20"/>
      <c r="I30" s="30" t="str">
        <f t="shared" si="1"/>
        <v/>
      </c>
      <c r="J30" s="27" t="s">
        <v>10</v>
      </c>
      <c r="K30" s="8"/>
      <c r="L30" s="19"/>
      <c r="M30" s="15">
        <f>SUMIFS(F:F,E:E,"Benzin",J:J,"Nein")</f>
        <v>0</v>
      </c>
      <c r="N30" s="15">
        <f>SUMIFS(G:G,E:E,"Benzin",J:J,"Ja")</f>
        <v>0</v>
      </c>
      <c r="O30" s="15"/>
    </row>
    <row r="31" spans="1:15">
      <c r="A31" s="8"/>
      <c r="B31" s="8"/>
      <c r="C31" s="28"/>
      <c r="D31" s="36"/>
      <c r="E31" s="27"/>
      <c r="F31" s="20"/>
      <c r="G31" s="30" t="str">
        <f t="shared" si="0"/>
        <v/>
      </c>
      <c r="H31" s="20"/>
      <c r="I31" s="30" t="str">
        <f t="shared" si="1"/>
        <v/>
      </c>
      <c r="J31" s="27" t="s">
        <v>10</v>
      </c>
      <c r="K31" s="8"/>
      <c r="L31" s="19"/>
      <c r="M31" s="15"/>
      <c r="N31" s="15"/>
      <c r="O31" s="15"/>
    </row>
    <row r="32" spans="1:15">
      <c r="A32" s="8"/>
      <c r="B32" s="8"/>
      <c r="C32" s="28"/>
      <c r="D32" s="36"/>
      <c r="E32" s="27"/>
      <c r="F32" s="20"/>
      <c r="G32" s="30" t="str">
        <f t="shared" si="0"/>
        <v/>
      </c>
      <c r="H32" s="20"/>
      <c r="I32" s="30" t="str">
        <f t="shared" si="1"/>
        <v/>
      </c>
      <c r="J32" s="27" t="s">
        <v>10</v>
      </c>
      <c r="K32" s="8"/>
      <c r="L32" s="19"/>
      <c r="M32" s="15"/>
      <c r="N32" s="15"/>
      <c r="O32" s="15"/>
    </row>
    <row r="33" spans="1:15">
      <c r="A33" s="8"/>
      <c r="B33" s="8"/>
      <c r="C33" s="28"/>
      <c r="D33" s="36"/>
      <c r="E33" s="27"/>
      <c r="F33" s="20"/>
      <c r="G33" s="30" t="str">
        <f t="shared" si="0"/>
        <v/>
      </c>
      <c r="H33" s="20"/>
      <c r="I33" s="30" t="str">
        <f t="shared" si="1"/>
        <v/>
      </c>
      <c r="J33" s="27" t="s">
        <v>10</v>
      </c>
      <c r="K33" s="8"/>
      <c r="L33" s="19"/>
      <c r="M33" s="15"/>
      <c r="N33" s="15"/>
      <c r="O33" s="15"/>
    </row>
    <row r="34" spans="1:15">
      <c r="A34" s="8"/>
      <c r="B34" s="8"/>
      <c r="C34" s="28"/>
      <c r="D34" s="36"/>
      <c r="E34" s="27"/>
      <c r="F34" s="20"/>
      <c r="G34" s="30" t="str">
        <f t="shared" si="0"/>
        <v/>
      </c>
      <c r="H34" s="20"/>
      <c r="I34" s="30" t="str">
        <f t="shared" si="1"/>
        <v/>
      </c>
      <c r="J34" s="27" t="s">
        <v>10</v>
      </c>
      <c r="K34" s="8"/>
      <c r="L34" s="16"/>
      <c r="M34" s="17"/>
      <c r="N34" s="17"/>
      <c r="O34" s="17"/>
    </row>
    <row r="35" spans="1:15">
      <c r="A35" s="8"/>
      <c r="B35" s="8"/>
      <c r="C35" s="28"/>
      <c r="D35" s="36"/>
      <c r="E35" s="27"/>
      <c r="F35" s="20"/>
      <c r="G35" s="30" t="str">
        <f t="shared" si="0"/>
        <v/>
      </c>
      <c r="H35" s="20"/>
      <c r="I35" s="30" t="str">
        <f t="shared" si="1"/>
        <v/>
      </c>
      <c r="J35" s="27" t="s">
        <v>10</v>
      </c>
      <c r="K35" s="8"/>
      <c r="L35" s="16"/>
      <c r="M35" s="17"/>
      <c r="N35" s="17"/>
      <c r="O35" s="17"/>
    </row>
    <row r="36" spans="1:15">
      <c r="A36" s="8"/>
      <c r="B36" s="8"/>
      <c r="C36" s="28"/>
      <c r="D36" s="36"/>
      <c r="E36" s="27"/>
      <c r="F36" s="20"/>
      <c r="G36" s="30" t="str">
        <f t="shared" si="0"/>
        <v/>
      </c>
      <c r="H36" s="20"/>
      <c r="I36" s="30" t="str">
        <f t="shared" si="1"/>
        <v/>
      </c>
      <c r="J36" s="27" t="s">
        <v>10</v>
      </c>
      <c r="K36" s="8"/>
      <c r="L36" s="16"/>
      <c r="M36" s="16"/>
      <c r="N36" s="16"/>
      <c r="O36" s="16"/>
    </row>
    <row r="37" spans="1:15">
      <c r="A37" s="8"/>
      <c r="B37" s="8"/>
      <c r="C37" s="28"/>
      <c r="D37" s="36"/>
      <c r="E37" s="27"/>
      <c r="F37" s="20"/>
      <c r="G37" s="30" t="str">
        <f t="shared" si="0"/>
        <v/>
      </c>
      <c r="H37" s="20"/>
      <c r="I37" s="30" t="str">
        <f t="shared" si="1"/>
        <v/>
      </c>
      <c r="J37" s="27" t="s">
        <v>10</v>
      </c>
      <c r="K37" s="8"/>
      <c r="L37" s="16"/>
      <c r="M37" s="16"/>
      <c r="N37" s="16"/>
      <c r="O37" s="16"/>
    </row>
    <row r="38" spans="1:15" s="12" customFormat="1">
      <c r="A38" s="9"/>
      <c r="B38" s="9"/>
      <c r="C38" s="28"/>
      <c r="D38" s="36"/>
      <c r="E38" s="27"/>
      <c r="F38" s="20"/>
      <c r="G38" s="30" t="str">
        <f t="shared" si="0"/>
        <v/>
      </c>
      <c r="H38" s="20"/>
      <c r="I38" s="30" t="str">
        <f t="shared" si="1"/>
        <v/>
      </c>
      <c r="J38" s="27" t="s">
        <v>10</v>
      </c>
      <c r="K38" s="9"/>
      <c r="L38" s="9"/>
      <c r="M38" s="9"/>
      <c r="N38" s="9"/>
      <c r="O38" s="9"/>
    </row>
    <row r="39" spans="1:15">
      <c r="A39" s="8"/>
      <c r="B39" s="8"/>
      <c r="C39" s="28"/>
      <c r="D39" s="36"/>
      <c r="E39" s="27"/>
      <c r="F39" s="20"/>
      <c r="G39" s="30" t="str">
        <f t="shared" si="0"/>
        <v/>
      </c>
      <c r="H39" s="20"/>
      <c r="I39" s="30" t="str">
        <f t="shared" si="1"/>
        <v/>
      </c>
      <c r="J39" s="27" t="s">
        <v>10</v>
      </c>
      <c r="K39" s="8"/>
      <c r="L39" s="8"/>
      <c r="M39" s="8"/>
      <c r="N39" s="8"/>
      <c r="O39" s="8"/>
    </row>
    <row r="40" spans="1:15">
      <c r="A40" s="8"/>
      <c r="B40" s="8"/>
      <c r="C40" s="28"/>
      <c r="D40" s="36"/>
      <c r="E40" s="27"/>
      <c r="F40" s="20"/>
      <c r="G40" s="30" t="str">
        <f t="shared" si="0"/>
        <v/>
      </c>
      <c r="H40" s="20"/>
      <c r="I40" s="30" t="str">
        <f t="shared" si="1"/>
        <v/>
      </c>
      <c r="J40" s="27" t="s">
        <v>10</v>
      </c>
      <c r="K40" s="8"/>
      <c r="L40" s="8"/>
      <c r="M40" s="8"/>
      <c r="N40" s="8"/>
      <c r="O40" s="8"/>
    </row>
    <row r="41" spans="1:15">
      <c r="A41" s="9"/>
      <c r="B41" s="9"/>
      <c r="C41" s="28"/>
      <c r="D41" s="36"/>
      <c r="E41" s="27"/>
      <c r="F41" s="20"/>
      <c r="G41" s="30" t="str">
        <f t="shared" si="0"/>
        <v/>
      </c>
      <c r="H41" s="20"/>
      <c r="I41" s="30" t="str">
        <f t="shared" si="1"/>
        <v/>
      </c>
      <c r="J41" s="27" t="s">
        <v>10</v>
      </c>
      <c r="K41" s="9"/>
      <c r="L41" s="9"/>
      <c r="M41" s="9"/>
      <c r="N41" s="9"/>
      <c r="O41" s="9"/>
    </row>
    <row r="42" spans="1:15">
      <c r="A42" s="9"/>
      <c r="B42" s="9"/>
      <c r="C42" s="28"/>
      <c r="D42" s="36"/>
      <c r="E42" s="27"/>
      <c r="F42" s="20"/>
      <c r="G42" s="30" t="str">
        <f t="shared" si="0"/>
        <v/>
      </c>
      <c r="H42" s="20"/>
      <c r="I42" s="30" t="str">
        <f t="shared" si="1"/>
        <v/>
      </c>
      <c r="J42" s="27" t="s">
        <v>10</v>
      </c>
      <c r="K42" s="8"/>
      <c r="L42" s="8"/>
      <c r="M42" s="8"/>
      <c r="N42" s="8"/>
      <c r="O42" s="8"/>
    </row>
    <row r="43" spans="1:15">
      <c r="A43" s="9"/>
      <c r="B43" s="9"/>
      <c r="C43" s="28"/>
      <c r="D43" s="36"/>
      <c r="E43" s="27"/>
      <c r="F43" s="20"/>
      <c r="G43" s="30" t="str">
        <f t="shared" si="0"/>
        <v/>
      </c>
      <c r="H43" s="20"/>
      <c r="I43" s="30" t="str">
        <f t="shared" si="1"/>
        <v/>
      </c>
      <c r="J43" s="27" t="s">
        <v>10</v>
      </c>
      <c r="K43" s="8"/>
      <c r="L43" s="8"/>
      <c r="M43" s="8"/>
      <c r="N43" s="8"/>
      <c r="O43" s="8"/>
    </row>
    <row r="44" spans="1:15">
      <c r="A44" s="9"/>
      <c r="B44" s="9"/>
      <c r="C44" s="28"/>
      <c r="D44" s="36"/>
      <c r="E44" s="27"/>
      <c r="F44" s="20"/>
      <c r="G44" s="30" t="str">
        <f t="shared" si="0"/>
        <v/>
      </c>
      <c r="H44" s="20"/>
      <c r="I44" s="30" t="str">
        <f t="shared" si="1"/>
        <v/>
      </c>
      <c r="J44" s="27" t="s">
        <v>10</v>
      </c>
      <c r="K44" s="9"/>
      <c r="L44" s="9"/>
      <c r="M44" s="9"/>
      <c r="N44" s="9"/>
      <c r="O44" s="9"/>
    </row>
    <row r="45" spans="1:15">
      <c r="A45" s="9"/>
      <c r="B45" s="9"/>
      <c r="C45" s="28"/>
      <c r="D45" s="36"/>
      <c r="E45" s="27"/>
      <c r="F45" s="20"/>
      <c r="G45" s="30" t="str">
        <f t="shared" si="0"/>
        <v/>
      </c>
      <c r="H45" s="20"/>
      <c r="I45" s="30" t="str">
        <f t="shared" si="1"/>
        <v/>
      </c>
      <c r="J45" s="27" t="s">
        <v>10</v>
      </c>
      <c r="K45" s="8"/>
      <c r="L45" s="8"/>
      <c r="M45" s="8"/>
      <c r="N45" s="8"/>
      <c r="O45" s="8"/>
    </row>
    <row r="46" spans="1:15">
      <c r="A46" s="9"/>
      <c r="B46" s="9"/>
      <c r="C46" s="28"/>
      <c r="D46" s="36"/>
      <c r="E46" s="27"/>
      <c r="F46" s="20"/>
      <c r="G46" s="30" t="str">
        <f t="shared" si="0"/>
        <v/>
      </c>
      <c r="H46" s="20"/>
      <c r="I46" s="30" t="str">
        <f t="shared" si="1"/>
        <v/>
      </c>
      <c r="J46" s="27" t="s">
        <v>10</v>
      </c>
      <c r="K46" s="8"/>
      <c r="L46" s="8"/>
      <c r="M46" s="8"/>
      <c r="N46" s="8"/>
      <c r="O46" s="8"/>
    </row>
    <row r="47" spans="1:15">
      <c r="A47" s="9"/>
      <c r="B47" s="9"/>
      <c r="C47" s="28"/>
      <c r="D47" s="36"/>
      <c r="E47" s="27"/>
      <c r="F47" s="20"/>
      <c r="G47" s="30" t="str">
        <f t="shared" si="0"/>
        <v/>
      </c>
      <c r="H47" s="20"/>
      <c r="I47" s="30" t="str">
        <f t="shared" si="1"/>
        <v/>
      </c>
      <c r="J47" s="27" t="s">
        <v>10</v>
      </c>
      <c r="K47" s="9"/>
      <c r="L47" s="9"/>
      <c r="M47" s="9"/>
      <c r="N47" s="9"/>
      <c r="O47" s="9"/>
    </row>
    <row r="48" spans="1:15">
      <c r="A48" s="9"/>
      <c r="B48" s="9"/>
      <c r="C48" s="28"/>
      <c r="D48" s="36"/>
      <c r="E48" s="27"/>
      <c r="F48" s="20"/>
      <c r="G48" s="30" t="str">
        <f t="shared" si="0"/>
        <v/>
      </c>
      <c r="H48" s="20"/>
      <c r="I48" s="30" t="str">
        <f t="shared" si="1"/>
        <v/>
      </c>
      <c r="J48" s="27" t="s">
        <v>10</v>
      </c>
      <c r="K48" s="8"/>
      <c r="L48" s="8"/>
      <c r="M48" s="8"/>
      <c r="N48" s="8"/>
      <c r="O48" s="8"/>
    </row>
    <row r="49" spans="1:15">
      <c r="A49" s="9"/>
      <c r="B49" s="9"/>
      <c r="C49" s="28"/>
      <c r="D49" s="36"/>
      <c r="E49" s="27"/>
      <c r="F49" s="20"/>
      <c r="G49" s="30" t="str">
        <f t="shared" si="0"/>
        <v/>
      </c>
      <c r="H49" s="20"/>
      <c r="I49" s="30" t="str">
        <f t="shared" si="1"/>
        <v/>
      </c>
      <c r="J49" s="27" t="s">
        <v>10</v>
      </c>
      <c r="K49" s="8"/>
      <c r="L49" s="8"/>
      <c r="M49" s="8"/>
      <c r="N49" s="8"/>
      <c r="O49" s="8"/>
    </row>
    <row r="50" spans="1:15">
      <c r="A50" s="9"/>
      <c r="B50" s="9"/>
      <c r="C50" s="28"/>
      <c r="D50" s="36"/>
      <c r="E50" s="27"/>
      <c r="F50" s="20"/>
      <c r="G50" s="30" t="str">
        <f t="shared" si="0"/>
        <v/>
      </c>
      <c r="H50" s="20"/>
      <c r="I50" s="30" t="str">
        <f t="shared" si="1"/>
        <v/>
      </c>
      <c r="J50" s="27" t="s">
        <v>10</v>
      </c>
      <c r="K50" s="9"/>
      <c r="L50" s="9"/>
      <c r="M50" s="9"/>
      <c r="N50" s="9"/>
      <c r="O50" s="9"/>
    </row>
    <row r="51" spans="1:15">
      <c r="A51" s="9"/>
      <c r="B51" s="9"/>
      <c r="C51" s="28"/>
      <c r="D51" s="36"/>
      <c r="E51" s="27"/>
      <c r="F51" s="20"/>
      <c r="G51" s="30" t="str">
        <f t="shared" si="0"/>
        <v/>
      </c>
      <c r="H51" s="20"/>
      <c r="I51" s="30" t="str">
        <f t="shared" si="1"/>
        <v/>
      </c>
      <c r="J51" s="27" t="s">
        <v>10</v>
      </c>
      <c r="K51" s="8"/>
      <c r="L51" s="8"/>
      <c r="M51" s="8"/>
      <c r="N51" s="8"/>
      <c r="O51" s="8"/>
    </row>
    <row r="52" spans="1:15">
      <c r="A52" s="9"/>
      <c r="B52" s="9"/>
      <c r="C52" s="28"/>
      <c r="D52" s="36"/>
      <c r="E52" s="27"/>
      <c r="F52" s="20"/>
      <c r="G52" s="30" t="str">
        <f t="shared" si="0"/>
        <v/>
      </c>
      <c r="H52" s="20"/>
      <c r="I52" s="30" t="str">
        <f t="shared" si="1"/>
        <v/>
      </c>
      <c r="J52" s="27" t="s">
        <v>10</v>
      </c>
      <c r="K52" s="8"/>
      <c r="L52" s="8"/>
      <c r="M52" s="8"/>
      <c r="N52" s="8"/>
      <c r="O52" s="8"/>
    </row>
    <row r="53" spans="1:15">
      <c r="A53" s="9"/>
      <c r="B53" s="9"/>
      <c r="C53" s="28"/>
      <c r="D53" s="36"/>
      <c r="E53" s="27"/>
      <c r="F53" s="20"/>
      <c r="G53" s="30" t="str">
        <f t="shared" si="0"/>
        <v/>
      </c>
      <c r="H53" s="20"/>
      <c r="I53" s="30" t="str">
        <f t="shared" si="1"/>
        <v/>
      </c>
      <c r="J53" s="27" t="s">
        <v>10</v>
      </c>
      <c r="K53" s="9"/>
      <c r="L53" s="9"/>
      <c r="M53" s="9"/>
      <c r="N53" s="9"/>
      <c r="O53" s="9"/>
    </row>
    <row r="54" spans="1:15">
      <c r="A54" s="9"/>
      <c r="B54" s="9"/>
      <c r="C54" s="28"/>
      <c r="D54" s="36"/>
      <c r="E54" s="27"/>
      <c r="F54" s="20"/>
      <c r="G54" s="30" t="str">
        <f t="shared" si="0"/>
        <v/>
      </c>
      <c r="H54" s="20"/>
      <c r="I54" s="30" t="str">
        <f t="shared" si="1"/>
        <v/>
      </c>
      <c r="J54" s="27" t="s">
        <v>10</v>
      </c>
      <c r="K54" s="8"/>
      <c r="L54" s="8"/>
      <c r="M54" s="8"/>
      <c r="N54" s="8"/>
      <c r="O54" s="8"/>
    </row>
    <row r="55" spans="1:15">
      <c r="A55" s="9"/>
      <c r="B55" s="9"/>
      <c r="C55" s="28"/>
      <c r="D55" s="36"/>
      <c r="E55" s="27"/>
      <c r="F55" s="20"/>
      <c r="G55" s="30" t="str">
        <f t="shared" si="0"/>
        <v/>
      </c>
      <c r="H55" s="20"/>
      <c r="I55" s="30" t="str">
        <f t="shared" si="1"/>
        <v/>
      </c>
      <c r="J55" s="27" t="s">
        <v>10</v>
      </c>
      <c r="K55" s="8"/>
      <c r="L55" s="8"/>
      <c r="M55" s="8"/>
      <c r="N55" s="8"/>
      <c r="O55" s="8"/>
    </row>
    <row r="56" spans="1:15">
      <c r="A56" s="9"/>
      <c r="B56" s="9"/>
      <c r="C56" s="28"/>
      <c r="D56" s="36"/>
      <c r="E56" s="27"/>
      <c r="F56" s="20"/>
      <c r="G56" s="30" t="str">
        <f t="shared" si="0"/>
        <v/>
      </c>
      <c r="H56" s="20"/>
      <c r="I56" s="30" t="str">
        <f t="shared" si="1"/>
        <v/>
      </c>
      <c r="J56" s="27" t="s">
        <v>10</v>
      </c>
      <c r="K56" s="9"/>
      <c r="L56" s="9"/>
      <c r="M56" s="9"/>
      <c r="N56" s="9"/>
      <c r="O56" s="9"/>
    </row>
    <row r="57" spans="1:15">
      <c r="A57" s="9"/>
      <c r="B57" s="9"/>
      <c r="C57" s="28"/>
      <c r="D57" s="36"/>
      <c r="E57" s="27"/>
      <c r="F57" s="20"/>
      <c r="G57" s="30" t="str">
        <f t="shared" si="0"/>
        <v/>
      </c>
      <c r="H57" s="20"/>
      <c r="I57" s="30" t="str">
        <f t="shared" si="1"/>
        <v/>
      </c>
      <c r="J57" s="27" t="s">
        <v>10</v>
      </c>
      <c r="K57" s="8"/>
      <c r="L57" s="8"/>
      <c r="M57" s="8"/>
      <c r="N57" s="8"/>
      <c r="O57" s="8"/>
    </row>
    <row r="58" spans="1:15">
      <c r="A58" s="9"/>
      <c r="B58" s="9"/>
      <c r="C58" s="28"/>
      <c r="D58" s="36"/>
      <c r="E58" s="27"/>
      <c r="F58" s="20"/>
      <c r="G58" s="30" t="str">
        <f t="shared" si="0"/>
        <v/>
      </c>
      <c r="H58" s="20"/>
      <c r="I58" s="30" t="str">
        <f t="shared" si="1"/>
        <v/>
      </c>
      <c r="J58" s="27" t="s">
        <v>10</v>
      </c>
      <c r="K58" s="8"/>
      <c r="L58" s="8"/>
      <c r="M58" s="8"/>
      <c r="N58" s="8"/>
      <c r="O58" s="8"/>
    </row>
    <row r="59" spans="1:15">
      <c r="A59" s="9"/>
      <c r="B59" s="9"/>
      <c r="C59" s="28"/>
      <c r="D59" s="36"/>
      <c r="E59" s="27"/>
      <c r="F59" s="20"/>
      <c r="G59" s="30" t="str">
        <f t="shared" si="0"/>
        <v/>
      </c>
      <c r="H59" s="20"/>
      <c r="I59" s="30" t="str">
        <f t="shared" si="1"/>
        <v/>
      </c>
      <c r="J59" s="27" t="s">
        <v>10</v>
      </c>
      <c r="K59" s="9"/>
      <c r="L59" s="9"/>
      <c r="M59" s="9"/>
      <c r="N59" s="9"/>
      <c r="O59" s="9"/>
    </row>
    <row r="60" spans="1:15">
      <c r="A60" s="9"/>
      <c r="B60" s="9"/>
      <c r="C60" s="28"/>
      <c r="D60" s="36"/>
      <c r="E60" s="27"/>
      <c r="F60" s="20"/>
      <c r="G60" s="30" t="str">
        <f t="shared" si="0"/>
        <v/>
      </c>
      <c r="H60" s="20"/>
      <c r="I60" s="30" t="str">
        <f t="shared" si="1"/>
        <v/>
      </c>
      <c r="J60" s="27" t="s">
        <v>10</v>
      </c>
      <c r="K60" s="8"/>
      <c r="L60" s="8"/>
      <c r="M60" s="8"/>
      <c r="N60" s="8"/>
      <c r="O60" s="8"/>
    </row>
    <row r="61" spans="1:15">
      <c r="A61" s="9"/>
      <c r="B61" s="9"/>
      <c r="C61" s="28"/>
      <c r="D61" s="36"/>
      <c r="E61" s="27"/>
      <c r="F61" s="20"/>
      <c r="G61" s="30" t="str">
        <f t="shared" si="0"/>
        <v/>
      </c>
      <c r="H61" s="20"/>
      <c r="I61" s="30" t="str">
        <f t="shared" si="1"/>
        <v/>
      </c>
      <c r="J61" s="27" t="s">
        <v>10</v>
      </c>
      <c r="K61" s="8"/>
      <c r="L61" s="8"/>
      <c r="M61" s="8"/>
      <c r="N61" s="8"/>
      <c r="O61" s="8"/>
    </row>
    <row r="62" spans="1:15">
      <c r="A62" s="9"/>
      <c r="B62" s="9"/>
      <c r="C62" s="28"/>
      <c r="D62" s="36"/>
      <c r="E62" s="27"/>
      <c r="F62" s="20"/>
      <c r="G62" s="30" t="str">
        <f t="shared" si="0"/>
        <v/>
      </c>
      <c r="H62" s="20"/>
      <c r="I62" s="30" t="str">
        <f t="shared" si="1"/>
        <v/>
      </c>
      <c r="J62" s="27" t="s">
        <v>10</v>
      </c>
      <c r="K62" s="9"/>
      <c r="L62" s="9"/>
      <c r="M62" s="9"/>
      <c r="N62" s="9"/>
      <c r="O62" s="9"/>
    </row>
    <row r="63" spans="1:15">
      <c r="A63" s="9"/>
      <c r="B63" s="9"/>
      <c r="C63" s="28"/>
      <c r="D63" s="36"/>
      <c r="E63" s="27"/>
      <c r="F63" s="20"/>
      <c r="G63" s="30" t="str">
        <f t="shared" si="0"/>
        <v/>
      </c>
      <c r="H63" s="20"/>
      <c r="I63" s="30" t="str">
        <f t="shared" si="1"/>
        <v/>
      </c>
      <c r="J63" s="27" t="s">
        <v>10</v>
      </c>
      <c r="K63" s="8"/>
      <c r="L63" s="8"/>
      <c r="M63" s="8"/>
      <c r="N63" s="8"/>
      <c r="O63" s="8"/>
    </row>
    <row r="64" spans="1:15">
      <c r="A64" s="9"/>
      <c r="B64" s="9"/>
      <c r="C64" s="28"/>
      <c r="D64" s="36"/>
      <c r="E64" s="27"/>
      <c r="F64" s="20"/>
      <c r="G64" s="30" t="str">
        <f t="shared" si="0"/>
        <v/>
      </c>
      <c r="H64" s="20"/>
      <c r="I64" s="30" t="str">
        <f t="shared" si="1"/>
        <v/>
      </c>
      <c r="J64" s="27" t="s">
        <v>10</v>
      </c>
      <c r="K64" s="8"/>
      <c r="L64" s="8"/>
      <c r="M64" s="8"/>
      <c r="N64" s="8"/>
      <c r="O64" s="8"/>
    </row>
    <row r="65" spans="1:15">
      <c r="A65" s="9"/>
      <c r="B65" s="9"/>
      <c r="C65" s="28"/>
      <c r="D65" s="36"/>
      <c r="E65" s="27"/>
      <c r="F65" s="20"/>
      <c r="G65" s="30" t="str">
        <f t="shared" si="0"/>
        <v/>
      </c>
      <c r="H65" s="20"/>
      <c r="I65" s="30" t="str">
        <f t="shared" si="1"/>
        <v/>
      </c>
      <c r="J65" s="27" t="s">
        <v>10</v>
      </c>
      <c r="K65" s="9"/>
      <c r="L65" s="9"/>
      <c r="M65" s="9"/>
      <c r="N65" s="9"/>
      <c r="O65" s="9"/>
    </row>
    <row r="66" spans="1:15">
      <c r="A66" s="9"/>
      <c r="B66" s="9"/>
      <c r="C66" s="28"/>
      <c r="D66" s="36"/>
      <c r="E66" s="27"/>
      <c r="F66" s="20"/>
      <c r="G66" s="30" t="str">
        <f t="shared" si="0"/>
        <v/>
      </c>
      <c r="H66" s="20"/>
      <c r="I66" s="30" t="str">
        <f t="shared" si="1"/>
        <v/>
      </c>
      <c r="J66" s="27" t="s">
        <v>10</v>
      </c>
      <c r="K66" s="8"/>
      <c r="L66" s="8"/>
      <c r="M66" s="8"/>
      <c r="N66" s="8"/>
      <c r="O66" s="8"/>
    </row>
    <row r="67" spans="1:15">
      <c r="A67" s="9"/>
      <c r="B67" s="9"/>
      <c r="C67" s="28"/>
      <c r="D67" s="36"/>
      <c r="E67" s="27"/>
      <c r="F67" s="20"/>
      <c r="G67" s="30" t="str">
        <f t="shared" si="0"/>
        <v/>
      </c>
      <c r="H67" s="20"/>
      <c r="I67" s="30" t="str">
        <f t="shared" si="1"/>
        <v/>
      </c>
      <c r="J67" s="27" t="s">
        <v>10</v>
      </c>
      <c r="K67" s="8"/>
      <c r="L67" s="8"/>
      <c r="M67" s="8"/>
      <c r="N67" s="8"/>
      <c r="O67" s="8"/>
    </row>
    <row r="68" spans="1:15">
      <c r="A68" s="9"/>
      <c r="B68" s="9"/>
      <c r="C68" s="28"/>
      <c r="D68" s="36"/>
      <c r="E68" s="27"/>
      <c r="F68" s="20"/>
      <c r="G68" s="30" t="str">
        <f t="shared" si="0"/>
        <v/>
      </c>
      <c r="H68" s="20"/>
      <c r="I68" s="30" t="str">
        <f t="shared" si="1"/>
        <v/>
      </c>
      <c r="J68" s="27" t="s">
        <v>10</v>
      </c>
      <c r="K68" s="9"/>
      <c r="L68" s="9"/>
      <c r="M68" s="9"/>
      <c r="N68" s="9"/>
      <c r="O68" s="9"/>
    </row>
    <row r="69" spans="1:15">
      <c r="A69" s="9"/>
      <c r="B69" s="9"/>
      <c r="C69" s="28"/>
      <c r="D69" s="36"/>
      <c r="E69" s="27"/>
      <c r="F69" s="20"/>
      <c r="G69" s="30" t="str">
        <f t="shared" si="0"/>
        <v/>
      </c>
      <c r="H69" s="20"/>
      <c r="I69" s="30" t="str">
        <f t="shared" si="1"/>
        <v/>
      </c>
      <c r="J69" s="27" t="s">
        <v>10</v>
      </c>
      <c r="K69" s="8"/>
      <c r="L69" s="8"/>
      <c r="M69" s="8"/>
      <c r="N69" s="8"/>
      <c r="O69" s="8"/>
    </row>
    <row r="70" spans="1:15">
      <c r="A70" s="9"/>
      <c r="B70" s="9"/>
      <c r="C70" s="28"/>
      <c r="D70" s="36"/>
      <c r="E70" s="27"/>
      <c r="F70" s="20"/>
      <c r="G70" s="30" t="str">
        <f t="shared" si="0"/>
        <v/>
      </c>
      <c r="H70" s="20"/>
      <c r="I70" s="30" t="str">
        <f t="shared" si="1"/>
        <v/>
      </c>
      <c r="J70" s="27" t="s">
        <v>10</v>
      </c>
      <c r="K70" s="8"/>
      <c r="L70" s="8"/>
      <c r="M70" s="8"/>
      <c r="N70" s="8"/>
      <c r="O70" s="8"/>
    </row>
    <row r="71" spans="1:15">
      <c r="A71" s="9"/>
      <c r="B71" s="9"/>
      <c r="C71" s="28"/>
      <c r="D71" s="36"/>
      <c r="E71" s="27"/>
      <c r="F71" s="20"/>
      <c r="G71" s="30" t="str">
        <f t="shared" si="0"/>
        <v/>
      </c>
      <c r="H71" s="20"/>
      <c r="I71" s="30" t="str">
        <f t="shared" si="1"/>
        <v/>
      </c>
      <c r="J71" s="27" t="s">
        <v>10</v>
      </c>
      <c r="K71" s="9"/>
      <c r="L71" s="9"/>
      <c r="M71" s="9"/>
      <c r="N71" s="9"/>
      <c r="O71" s="9"/>
    </row>
    <row r="72" spans="1:15">
      <c r="A72" s="9"/>
      <c r="B72" s="9"/>
      <c r="C72" s="28"/>
      <c r="D72" s="36"/>
      <c r="E72" s="27"/>
      <c r="F72" s="20"/>
      <c r="G72" s="30" t="str">
        <f t="shared" si="0"/>
        <v/>
      </c>
      <c r="H72" s="20"/>
      <c r="I72" s="30" t="str">
        <f t="shared" si="1"/>
        <v/>
      </c>
      <c r="J72" s="27" t="s">
        <v>10</v>
      </c>
      <c r="K72" s="8"/>
      <c r="L72" s="8"/>
      <c r="M72" s="8"/>
      <c r="N72" s="8"/>
      <c r="O72" s="8"/>
    </row>
    <row r="73" spans="1:15">
      <c r="A73" s="9"/>
      <c r="B73" s="9"/>
      <c r="C73" s="28"/>
      <c r="D73" s="36"/>
      <c r="E73" s="27"/>
      <c r="F73" s="20"/>
      <c r="G73" s="30" t="str">
        <f t="shared" si="0"/>
        <v/>
      </c>
      <c r="H73" s="20"/>
      <c r="I73" s="30" t="str">
        <f t="shared" si="1"/>
        <v/>
      </c>
      <c r="J73" s="27" t="s">
        <v>10</v>
      </c>
      <c r="K73" s="8"/>
      <c r="L73" s="8"/>
      <c r="M73" s="8"/>
      <c r="N73" s="8"/>
      <c r="O73" s="8"/>
    </row>
    <row r="74" spans="1:15">
      <c r="A74" s="9"/>
      <c r="B74" s="9"/>
      <c r="C74" s="28"/>
      <c r="D74" s="36"/>
      <c r="E74" s="27"/>
      <c r="F74" s="20"/>
      <c r="G74" s="30" t="str">
        <f t="shared" si="0"/>
        <v/>
      </c>
      <c r="H74" s="20"/>
      <c r="I74" s="30" t="str">
        <f t="shared" si="1"/>
        <v/>
      </c>
      <c r="J74" s="27" t="s">
        <v>10</v>
      </c>
      <c r="K74" s="9"/>
      <c r="L74" s="9"/>
      <c r="M74" s="9"/>
      <c r="N74" s="9"/>
      <c r="O74" s="9"/>
    </row>
    <row r="75" spans="1:15">
      <c r="A75" s="9"/>
      <c r="B75" s="9"/>
      <c r="C75" s="28"/>
      <c r="D75" s="36"/>
      <c r="E75" s="27"/>
      <c r="F75" s="20"/>
      <c r="G75" s="30" t="str">
        <f t="shared" si="0"/>
        <v/>
      </c>
      <c r="H75" s="20"/>
      <c r="I75" s="30" t="str">
        <f t="shared" si="1"/>
        <v/>
      </c>
      <c r="J75" s="27" t="s">
        <v>10</v>
      </c>
      <c r="K75" s="8"/>
      <c r="L75" s="8"/>
      <c r="M75" s="8"/>
      <c r="N75" s="8"/>
      <c r="O75" s="8"/>
    </row>
    <row r="76" spans="1:15">
      <c r="A76" s="9"/>
      <c r="B76" s="9"/>
      <c r="C76" s="28"/>
      <c r="D76" s="36"/>
      <c r="E76" s="27"/>
      <c r="F76" s="20"/>
      <c r="G76" s="30" t="str">
        <f t="shared" ref="G76:G132" si="2">IF(F76/1.2&gt;0,ROUND(F76/1.2,4),"")</f>
        <v/>
      </c>
      <c r="H76" s="20"/>
      <c r="I76" s="30" t="str">
        <f t="shared" ref="I76:I132" si="3">IFERROR(ROUND(F76/H76,4),"")</f>
        <v/>
      </c>
      <c r="J76" s="27" t="s">
        <v>10</v>
      </c>
      <c r="K76" s="8"/>
      <c r="L76" s="8"/>
      <c r="M76" s="8"/>
      <c r="N76" s="8"/>
      <c r="O76" s="8"/>
    </row>
    <row r="77" spans="1:15">
      <c r="A77" s="9"/>
      <c r="B77" s="9"/>
      <c r="C77" s="28"/>
      <c r="D77" s="36"/>
      <c r="E77" s="27"/>
      <c r="F77" s="20"/>
      <c r="G77" s="30" t="str">
        <f t="shared" si="2"/>
        <v/>
      </c>
      <c r="H77" s="20"/>
      <c r="I77" s="30" t="str">
        <f t="shared" si="3"/>
        <v/>
      </c>
      <c r="J77" s="27" t="s">
        <v>10</v>
      </c>
      <c r="K77" s="9"/>
      <c r="L77" s="9"/>
      <c r="M77" s="9"/>
      <c r="N77" s="9"/>
      <c r="O77" s="9"/>
    </row>
    <row r="78" spans="1:15">
      <c r="A78" s="9"/>
      <c r="B78" s="9"/>
      <c r="C78" s="28"/>
      <c r="D78" s="36"/>
      <c r="E78" s="27"/>
      <c r="F78" s="20"/>
      <c r="G78" s="30" t="str">
        <f t="shared" si="2"/>
        <v/>
      </c>
      <c r="H78" s="20"/>
      <c r="I78" s="30" t="str">
        <f t="shared" si="3"/>
        <v/>
      </c>
      <c r="J78" s="27" t="s">
        <v>10</v>
      </c>
      <c r="K78" s="8"/>
      <c r="L78" s="8"/>
      <c r="M78" s="8"/>
      <c r="N78" s="8"/>
      <c r="O78" s="8"/>
    </row>
    <row r="79" spans="1:15">
      <c r="A79" s="9"/>
      <c r="B79" s="9"/>
      <c r="C79" s="28"/>
      <c r="D79" s="36"/>
      <c r="E79" s="27"/>
      <c r="F79" s="20"/>
      <c r="G79" s="30" t="str">
        <f t="shared" si="2"/>
        <v/>
      </c>
      <c r="H79" s="20"/>
      <c r="I79" s="30" t="str">
        <f t="shared" si="3"/>
        <v/>
      </c>
      <c r="J79" s="27" t="s">
        <v>10</v>
      </c>
      <c r="K79" s="8"/>
      <c r="L79" s="8"/>
      <c r="M79" s="8"/>
      <c r="N79" s="8"/>
      <c r="O79" s="8"/>
    </row>
    <row r="80" spans="1:15">
      <c r="A80" s="9"/>
      <c r="B80" s="9"/>
      <c r="C80" s="28"/>
      <c r="D80" s="36"/>
      <c r="E80" s="27"/>
      <c r="F80" s="20"/>
      <c r="G80" s="30" t="str">
        <f t="shared" si="2"/>
        <v/>
      </c>
      <c r="H80" s="20"/>
      <c r="I80" s="30" t="str">
        <f t="shared" si="3"/>
        <v/>
      </c>
      <c r="J80" s="27" t="s">
        <v>10</v>
      </c>
      <c r="K80" s="9"/>
      <c r="L80" s="9"/>
      <c r="M80" s="9"/>
      <c r="N80" s="9"/>
      <c r="O80" s="9"/>
    </row>
    <row r="81" spans="1:15">
      <c r="A81" s="9"/>
      <c r="B81" s="9"/>
      <c r="C81" s="28"/>
      <c r="D81" s="36"/>
      <c r="E81" s="27"/>
      <c r="F81" s="20"/>
      <c r="G81" s="30" t="str">
        <f t="shared" si="2"/>
        <v/>
      </c>
      <c r="H81" s="20"/>
      <c r="I81" s="30" t="str">
        <f t="shared" si="3"/>
        <v/>
      </c>
      <c r="J81" s="27" t="s">
        <v>10</v>
      </c>
      <c r="K81" s="8"/>
      <c r="L81" s="8"/>
      <c r="M81" s="8"/>
      <c r="N81" s="8"/>
      <c r="O81" s="8"/>
    </row>
    <row r="82" spans="1:15">
      <c r="A82" s="9"/>
      <c r="B82" s="9"/>
      <c r="C82" s="28"/>
      <c r="D82" s="36"/>
      <c r="E82" s="27"/>
      <c r="F82" s="20"/>
      <c r="G82" s="30" t="str">
        <f t="shared" si="2"/>
        <v/>
      </c>
      <c r="H82" s="20"/>
      <c r="I82" s="30" t="str">
        <f t="shared" si="3"/>
        <v/>
      </c>
      <c r="J82" s="27" t="s">
        <v>10</v>
      </c>
      <c r="K82" s="8"/>
      <c r="L82" s="8"/>
      <c r="M82" s="8"/>
      <c r="N82" s="8"/>
      <c r="O82" s="8"/>
    </row>
    <row r="83" spans="1:15">
      <c r="A83" s="9"/>
      <c r="B83" s="9"/>
      <c r="C83" s="28"/>
      <c r="D83" s="36"/>
      <c r="E83" s="27"/>
      <c r="F83" s="20"/>
      <c r="G83" s="30" t="str">
        <f t="shared" si="2"/>
        <v/>
      </c>
      <c r="H83" s="20"/>
      <c r="I83" s="30" t="str">
        <f t="shared" si="3"/>
        <v/>
      </c>
      <c r="J83" s="27" t="s">
        <v>10</v>
      </c>
      <c r="K83" s="9"/>
      <c r="L83" s="9"/>
      <c r="M83" s="9"/>
      <c r="N83" s="9"/>
      <c r="O83" s="9"/>
    </row>
    <row r="84" spans="1:15">
      <c r="A84" s="9"/>
      <c r="B84" s="9"/>
      <c r="C84" s="28"/>
      <c r="D84" s="36"/>
      <c r="E84" s="27"/>
      <c r="F84" s="20"/>
      <c r="G84" s="30" t="str">
        <f t="shared" si="2"/>
        <v/>
      </c>
      <c r="H84" s="20"/>
      <c r="I84" s="30" t="str">
        <f t="shared" si="3"/>
        <v/>
      </c>
      <c r="J84" s="27" t="s">
        <v>10</v>
      </c>
      <c r="K84" s="8"/>
      <c r="L84" s="8"/>
      <c r="M84" s="8"/>
      <c r="N84" s="8"/>
      <c r="O84" s="8"/>
    </row>
    <row r="85" spans="1:15">
      <c r="A85" s="9"/>
      <c r="B85" s="9"/>
      <c r="C85" s="28"/>
      <c r="D85" s="36"/>
      <c r="E85" s="27"/>
      <c r="F85" s="20"/>
      <c r="G85" s="30" t="str">
        <f t="shared" si="2"/>
        <v/>
      </c>
      <c r="H85" s="20"/>
      <c r="I85" s="30" t="str">
        <f t="shared" si="3"/>
        <v/>
      </c>
      <c r="J85" s="27" t="s">
        <v>10</v>
      </c>
      <c r="K85" s="8"/>
      <c r="L85" s="8"/>
      <c r="M85" s="8"/>
      <c r="N85" s="8"/>
      <c r="O85" s="8"/>
    </row>
    <row r="86" spans="1:15">
      <c r="A86" s="9"/>
      <c r="B86" s="9"/>
      <c r="C86" s="28"/>
      <c r="D86" s="36"/>
      <c r="E86" s="27"/>
      <c r="F86" s="20"/>
      <c r="G86" s="30" t="str">
        <f t="shared" si="2"/>
        <v/>
      </c>
      <c r="H86" s="20"/>
      <c r="I86" s="30" t="str">
        <f t="shared" si="3"/>
        <v/>
      </c>
      <c r="J86" s="27" t="s">
        <v>10</v>
      </c>
      <c r="K86" s="9"/>
      <c r="L86" s="9"/>
      <c r="M86" s="9"/>
      <c r="N86" s="9"/>
      <c r="O86" s="9"/>
    </row>
    <row r="87" spans="1:15">
      <c r="A87" s="9"/>
      <c r="B87" s="9"/>
      <c r="C87" s="28"/>
      <c r="D87" s="36"/>
      <c r="E87" s="27"/>
      <c r="F87" s="20"/>
      <c r="G87" s="30" t="str">
        <f t="shared" si="2"/>
        <v/>
      </c>
      <c r="H87" s="20"/>
      <c r="I87" s="30" t="str">
        <f t="shared" si="3"/>
        <v/>
      </c>
      <c r="J87" s="27" t="s">
        <v>10</v>
      </c>
      <c r="K87" s="8"/>
      <c r="L87" s="8"/>
      <c r="M87" s="8"/>
      <c r="N87" s="8"/>
      <c r="O87" s="8"/>
    </row>
    <row r="88" spans="1:15">
      <c r="A88" s="9"/>
      <c r="B88" s="9"/>
      <c r="C88" s="28"/>
      <c r="D88" s="36"/>
      <c r="E88" s="27"/>
      <c r="F88" s="20"/>
      <c r="G88" s="30" t="str">
        <f t="shared" si="2"/>
        <v/>
      </c>
      <c r="H88" s="20"/>
      <c r="I88" s="30" t="str">
        <f t="shared" si="3"/>
        <v/>
      </c>
      <c r="J88" s="27" t="s">
        <v>10</v>
      </c>
      <c r="K88" s="8"/>
      <c r="L88" s="8"/>
      <c r="M88" s="8"/>
      <c r="N88" s="8"/>
      <c r="O88" s="8"/>
    </row>
    <row r="89" spans="1:15">
      <c r="A89" s="9"/>
      <c r="B89" s="9"/>
      <c r="C89" s="28"/>
      <c r="D89" s="36"/>
      <c r="E89" s="27"/>
      <c r="F89" s="20"/>
      <c r="G89" s="30" t="str">
        <f t="shared" si="2"/>
        <v/>
      </c>
      <c r="H89" s="20"/>
      <c r="I89" s="30" t="str">
        <f t="shared" si="3"/>
        <v/>
      </c>
      <c r="J89" s="27" t="s">
        <v>10</v>
      </c>
      <c r="K89" s="9"/>
      <c r="L89" s="9"/>
      <c r="M89" s="9"/>
      <c r="N89" s="9"/>
      <c r="O89" s="9"/>
    </row>
    <row r="90" spans="1:15">
      <c r="A90" s="9"/>
      <c r="B90" s="9"/>
      <c r="C90" s="28"/>
      <c r="D90" s="36"/>
      <c r="E90" s="27"/>
      <c r="F90" s="20"/>
      <c r="G90" s="30" t="str">
        <f t="shared" si="2"/>
        <v/>
      </c>
      <c r="H90" s="20"/>
      <c r="I90" s="30" t="str">
        <f t="shared" si="3"/>
        <v/>
      </c>
      <c r="J90" s="27" t="s">
        <v>10</v>
      </c>
      <c r="K90" s="8"/>
      <c r="L90" s="8"/>
      <c r="M90" s="8"/>
      <c r="N90" s="8"/>
      <c r="O90" s="8"/>
    </row>
    <row r="91" spans="1:15">
      <c r="A91" s="9"/>
      <c r="B91" s="9"/>
      <c r="C91" s="28"/>
      <c r="D91" s="36"/>
      <c r="E91" s="27"/>
      <c r="F91" s="20"/>
      <c r="G91" s="30" t="str">
        <f t="shared" si="2"/>
        <v/>
      </c>
      <c r="H91" s="20"/>
      <c r="I91" s="30" t="str">
        <f t="shared" si="3"/>
        <v/>
      </c>
      <c r="J91" s="27" t="s">
        <v>10</v>
      </c>
      <c r="K91" s="8"/>
      <c r="L91" s="8"/>
      <c r="M91" s="8"/>
      <c r="N91" s="8"/>
      <c r="O91" s="8"/>
    </row>
    <row r="92" spans="1:15">
      <c r="A92" s="9"/>
      <c r="B92" s="9"/>
      <c r="C92" s="28"/>
      <c r="D92" s="36"/>
      <c r="E92" s="27"/>
      <c r="F92" s="20"/>
      <c r="G92" s="30" t="str">
        <f t="shared" si="2"/>
        <v/>
      </c>
      <c r="H92" s="20"/>
      <c r="I92" s="30" t="str">
        <f t="shared" si="3"/>
        <v/>
      </c>
      <c r="J92" s="27" t="s">
        <v>10</v>
      </c>
      <c r="K92" s="9"/>
      <c r="L92" s="9"/>
      <c r="M92" s="9"/>
      <c r="N92" s="9"/>
      <c r="O92" s="9"/>
    </row>
    <row r="93" spans="1:15">
      <c r="A93" s="9"/>
      <c r="B93" s="9"/>
      <c r="C93" s="28"/>
      <c r="D93" s="36"/>
      <c r="E93" s="27"/>
      <c r="F93" s="20"/>
      <c r="G93" s="30" t="str">
        <f t="shared" si="2"/>
        <v/>
      </c>
      <c r="H93" s="20"/>
      <c r="I93" s="30" t="str">
        <f t="shared" si="3"/>
        <v/>
      </c>
      <c r="J93" s="27" t="s">
        <v>10</v>
      </c>
      <c r="K93" s="8"/>
      <c r="L93" s="8"/>
      <c r="M93" s="8"/>
      <c r="N93" s="8"/>
      <c r="O93" s="8"/>
    </row>
    <row r="94" spans="1:15">
      <c r="A94" s="9"/>
      <c r="B94" s="9"/>
      <c r="C94" s="28"/>
      <c r="D94" s="36"/>
      <c r="E94" s="27"/>
      <c r="F94" s="20"/>
      <c r="G94" s="30" t="str">
        <f t="shared" si="2"/>
        <v/>
      </c>
      <c r="H94" s="20"/>
      <c r="I94" s="30" t="str">
        <f t="shared" si="3"/>
        <v/>
      </c>
      <c r="J94" s="27" t="s">
        <v>10</v>
      </c>
      <c r="K94" s="8"/>
      <c r="L94" s="8"/>
      <c r="M94" s="8"/>
      <c r="N94" s="8"/>
      <c r="O94" s="8"/>
    </row>
    <row r="95" spans="1:15">
      <c r="A95" s="9"/>
      <c r="B95" s="9"/>
      <c r="C95" s="28"/>
      <c r="D95" s="36"/>
      <c r="E95" s="27"/>
      <c r="F95" s="20"/>
      <c r="G95" s="30" t="str">
        <f t="shared" si="2"/>
        <v/>
      </c>
      <c r="H95" s="20"/>
      <c r="I95" s="30" t="str">
        <f t="shared" si="3"/>
        <v/>
      </c>
      <c r="J95" s="27" t="s">
        <v>10</v>
      </c>
      <c r="K95" s="9"/>
      <c r="L95" s="9"/>
      <c r="M95" s="9"/>
      <c r="N95" s="9"/>
      <c r="O95" s="9"/>
    </row>
    <row r="96" spans="1:15">
      <c r="A96" s="9"/>
      <c r="B96" s="9"/>
      <c r="C96" s="28"/>
      <c r="D96" s="36"/>
      <c r="E96" s="27"/>
      <c r="F96" s="20"/>
      <c r="G96" s="30" t="str">
        <f t="shared" si="2"/>
        <v/>
      </c>
      <c r="H96" s="20"/>
      <c r="I96" s="30" t="str">
        <f t="shared" si="3"/>
        <v/>
      </c>
      <c r="J96" s="27" t="s">
        <v>10</v>
      </c>
      <c r="K96" s="8"/>
      <c r="L96" s="8"/>
      <c r="M96" s="8"/>
      <c r="N96" s="8"/>
      <c r="O96" s="8"/>
    </row>
    <row r="97" spans="1:15">
      <c r="A97" s="9"/>
      <c r="B97" s="9"/>
      <c r="C97" s="28"/>
      <c r="D97" s="36"/>
      <c r="E97" s="27"/>
      <c r="F97" s="20"/>
      <c r="G97" s="30" t="str">
        <f t="shared" si="2"/>
        <v/>
      </c>
      <c r="H97" s="20"/>
      <c r="I97" s="30" t="str">
        <f t="shared" si="3"/>
        <v/>
      </c>
      <c r="J97" s="27" t="s">
        <v>10</v>
      </c>
      <c r="K97" s="8"/>
      <c r="L97" s="8"/>
      <c r="M97" s="8"/>
      <c r="N97" s="8"/>
      <c r="O97" s="8"/>
    </row>
    <row r="98" spans="1:15">
      <c r="A98" s="9"/>
      <c r="B98" s="9"/>
      <c r="C98" s="28"/>
      <c r="D98" s="36"/>
      <c r="E98" s="27"/>
      <c r="F98" s="20"/>
      <c r="G98" s="30" t="str">
        <f t="shared" si="2"/>
        <v/>
      </c>
      <c r="H98" s="20"/>
      <c r="I98" s="30" t="str">
        <f t="shared" si="3"/>
        <v/>
      </c>
      <c r="J98" s="27" t="s">
        <v>10</v>
      </c>
      <c r="K98" s="9"/>
      <c r="L98" s="9"/>
      <c r="M98" s="9"/>
      <c r="N98" s="9"/>
      <c r="O98" s="9"/>
    </row>
    <row r="99" spans="1:15">
      <c r="A99" s="9"/>
      <c r="B99" s="9"/>
      <c r="C99" s="28"/>
      <c r="D99" s="36"/>
      <c r="E99" s="27"/>
      <c r="F99" s="20"/>
      <c r="G99" s="30" t="str">
        <f t="shared" si="2"/>
        <v/>
      </c>
      <c r="H99" s="20"/>
      <c r="I99" s="30" t="str">
        <f t="shared" si="3"/>
        <v/>
      </c>
      <c r="J99" s="27" t="s">
        <v>10</v>
      </c>
      <c r="K99" s="8"/>
      <c r="L99" s="8"/>
      <c r="M99" s="8"/>
      <c r="N99" s="8"/>
      <c r="O99" s="8"/>
    </row>
    <row r="100" spans="1:15">
      <c r="A100" s="9"/>
      <c r="B100" s="9"/>
      <c r="C100" s="28"/>
      <c r="D100" s="36"/>
      <c r="E100" s="27"/>
      <c r="F100" s="20"/>
      <c r="G100" s="30" t="str">
        <f t="shared" si="2"/>
        <v/>
      </c>
      <c r="H100" s="20"/>
      <c r="I100" s="30" t="str">
        <f t="shared" si="3"/>
        <v/>
      </c>
      <c r="J100" s="27" t="s">
        <v>10</v>
      </c>
      <c r="K100" s="8"/>
      <c r="L100" s="8"/>
      <c r="M100" s="8"/>
      <c r="N100" s="8"/>
      <c r="O100" s="8"/>
    </row>
    <row r="101" spans="1:15">
      <c r="A101" s="9"/>
      <c r="B101" s="9"/>
      <c r="C101" s="28"/>
      <c r="D101" s="36"/>
      <c r="E101" s="27"/>
      <c r="F101" s="20"/>
      <c r="G101" s="30" t="str">
        <f t="shared" si="2"/>
        <v/>
      </c>
      <c r="H101" s="20"/>
      <c r="I101" s="30" t="str">
        <f t="shared" si="3"/>
        <v/>
      </c>
      <c r="J101" s="27" t="s">
        <v>10</v>
      </c>
      <c r="K101" s="9"/>
      <c r="L101" s="9"/>
      <c r="M101" s="9"/>
      <c r="N101" s="9"/>
      <c r="O101" s="9"/>
    </row>
    <row r="102" spans="1:15">
      <c r="A102" s="9"/>
      <c r="B102" s="9"/>
      <c r="C102" s="28"/>
      <c r="D102" s="36"/>
      <c r="E102" s="27"/>
      <c r="F102" s="20"/>
      <c r="G102" s="30" t="str">
        <f t="shared" si="2"/>
        <v/>
      </c>
      <c r="H102" s="20"/>
      <c r="I102" s="30" t="str">
        <f t="shared" si="3"/>
        <v/>
      </c>
      <c r="J102" s="27" t="s">
        <v>10</v>
      </c>
      <c r="K102" s="8"/>
      <c r="L102" s="8"/>
      <c r="M102" s="8"/>
      <c r="N102" s="8"/>
      <c r="O102" s="8"/>
    </row>
    <row r="103" spans="1:15">
      <c r="A103" s="9"/>
      <c r="B103" s="9"/>
      <c r="C103" s="28"/>
      <c r="D103" s="36"/>
      <c r="E103" s="27"/>
      <c r="F103" s="20"/>
      <c r="G103" s="30" t="str">
        <f t="shared" si="2"/>
        <v/>
      </c>
      <c r="H103" s="20"/>
      <c r="I103" s="30" t="str">
        <f t="shared" si="3"/>
        <v/>
      </c>
      <c r="J103" s="27" t="s">
        <v>10</v>
      </c>
      <c r="K103" s="8"/>
      <c r="L103" s="8"/>
      <c r="M103" s="8"/>
      <c r="N103" s="8"/>
      <c r="O103" s="8"/>
    </row>
    <row r="104" spans="1:15">
      <c r="A104" s="9"/>
      <c r="B104" s="9"/>
      <c r="C104" s="28"/>
      <c r="D104" s="36"/>
      <c r="E104" s="27"/>
      <c r="F104" s="20"/>
      <c r="G104" s="30" t="str">
        <f t="shared" si="2"/>
        <v/>
      </c>
      <c r="H104" s="20"/>
      <c r="I104" s="30" t="str">
        <f t="shared" si="3"/>
        <v/>
      </c>
      <c r="J104" s="27" t="s">
        <v>10</v>
      </c>
      <c r="K104" s="9"/>
      <c r="L104" s="9"/>
      <c r="M104" s="9"/>
      <c r="N104" s="9"/>
      <c r="O104" s="9"/>
    </row>
    <row r="105" spans="1:15">
      <c r="A105" s="9"/>
      <c r="B105" s="9"/>
      <c r="C105" s="28"/>
      <c r="D105" s="36"/>
      <c r="E105" s="27"/>
      <c r="F105" s="20"/>
      <c r="G105" s="30" t="str">
        <f t="shared" si="2"/>
        <v/>
      </c>
      <c r="H105" s="20"/>
      <c r="I105" s="30" t="str">
        <f t="shared" si="3"/>
        <v/>
      </c>
      <c r="J105" s="27" t="s">
        <v>10</v>
      </c>
      <c r="K105" s="8"/>
      <c r="L105" s="8"/>
      <c r="M105" s="8"/>
      <c r="N105" s="8"/>
      <c r="O105" s="8"/>
    </row>
    <row r="106" spans="1:15">
      <c r="A106" s="9"/>
      <c r="B106" s="9"/>
      <c r="C106" s="28"/>
      <c r="D106" s="36"/>
      <c r="E106" s="27"/>
      <c r="F106" s="20"/>
      <c r="G106" s="30" t="str">
        <f t="shared" si="2"/>
        <v/>
      </c>
      <c r="H106" s="20"/>
      <c r="I106" s="30" t="str">
        <f t="shared" si="3"/>
        <v/>
      </c>
      <c r="J106" s="27" t="s">
        <v>10</v>
      </c>
      <c r="K106" s="8"/>
      <c r="L106" s="8"/>
      <c r="M106" s="8"/>
      <c r="N106" s="8"/>
      <c r="O106" s="8"/>
    </row>
    <row r="107" spans="1:15">
      <c r="A107" s="9"/>
      <c r="B107" s="9"/>
      <c r="C107" s="28"/>
      <c r="D107" s="36"/>
      <c r="E107" s="27"/>
      <c r="F107" s="20"/>
      <c r="G107" s="30" t="str">
        <f t="shared" si="2"/>
        <v/>
      </c>
      <c r="H107" s="20"/>
      <c r="I107" s="30" t="str">
        <f t="shared" si="3"/>
        <v/>
      </c>
      <c r="J107" s="27" t="s">
        <v>10</v>
      </c>
      <c r="K107" s="9"/>
      <c r="L107" s="9"/>
      <c r="M107" s="9"/>
      <c r="N107" s="9"/>
      <c r="O107" s="9"/>
    </row>
    <row r="108" spans="1:15">
      <c r="A108" s="9"/>
      <c r="B108" s="9"/>
      <c r="C108" s="28"/>
      <c r="D108" s="36"/>
      <c r="E108" s="27"/>
      <c r="F108" s="20"/>
      <c r="G108" s="30" t="str">
        <f t="shared" si="2"/>
        <v/>
      </c>
      <c r="H108" s="20"/>
      <c r="I108" s="30" t="str">
        <f t="shared" si="3"/>
        <v/>
      </c>
      <c r="J108" s="27" t="s">
        <v>10</v>
      </c>
      <c r="K108" s="8"/>
      <c r="L108" s="8"/>
      <c r="M108" s="8"/>
      <c r="N108" s="8"/>
      <c r="O108" s="8"/>
    </row>
    <row r="109" spans="1:15">
      <c r="A109" s="9"/>
      <c r="B109" s="9"/>
      <c r="C109" s="28"/>
      <c r="D109" s="36"/>
      <c r="E109" s="27"/>
      <c r="F109" s="20"/>
      <c r="G109" s="30" t="str">
        <f t="shared" si="2"/>
        <v/>
      </c>
      <c r="H109" s="20"/>
      <c r="I109" s="30" t="str">
        <f t="shared" si="3"/>
        <v/>
      </c>
      <c r="J109" s="27" t="s">
        <v>10</v>
      </c>
      <c r="K109" s="8"/>
      <c r="L109" s="8"/>
      <c r="M109" s="8"/>
      <c r="N109" s="8"/>
      <c r="O109" s="8"/>
    </row>
    <row r="110" spans="1:15">
      <c r="A110" s="9"/>
      <c r="B110" s="9"/>
      <c r="C110" s="28"/>
      <c r="D110" s="36"/>
      <c r="E110" s="27"/>
      <c r="F110" s="20"/>
      <c r="G110" s="30" t="str">
        <f t="shared" si="2"/>
        <v/>
      </c>
      <c r="H110" s="20"/>
      <c r="I110" s="30" t="str">
        <f t="shared" si="3"/>
        <v/>
      </c>
      <c r="J110" s="27" t="s">
        <v>10</v>
      </c>
      <c r="K110" s="9"/>
      <c r="L110" s="9"/>
      <c r="M110" s="9"/>
      <c r="N110" s="9"/>
      <c r="O110" s="9"/>
    </row>
    <row r="111" spans="1:15">
      <c r="A111" s="9"/>
      <c r="B111" s="9"/>
      <c r="C111" s="28"/>
      <c r="D111" s="36"/>
      <c r="E111" s="27"/>
      <c r="F111" s="20"/>
      <c r="G111" s="30" t="str">
        <f t="shared" si="2"/>
        <v/>
      </c>
      <c r="H111" s="20"/>
      <c r="I111" s="30" t="str">
        <f t="shared" si="3"/>
        <v/>
      </c>
      <c r="J111" s="27" t="s">
        <v>10</v>
      </c>
      <c r="K111" s="8"/>
      <c r="L111" s="8"/>
      <c r="M111" s="8"/>
      <c r="N111" s="8"/>
      <c r="O111" s="8"/>
    </row>
    <row r="112" spans="1:15">
      <c r="A112" s="9"/>
      <c r="B112" s="9"/>
      <c r="C112" s="28"/>
      <c r="D112" s="36"/>
      <c r="E112" s="27"/>
      <c r="F112" s="20"/>
      <c r="G112" s="30" t="str">
        <f t="shared" si="2"/>
        <v/>
      </c>
      <c r="H112" s="20"/>
      <c r="I112" s="30" t="str">
        <f t="shared" si="3"/>
        <v/>
      </c>
      <c r="J112" s="27" t="s">
        <v>10</v>
      </c>
      <c r="K112" s="8"/>
      <c r="L112" s="8"/>
      <c r="M112" s="8"/>
      <c r="N112" s="8"/>
      <c r="O112" s="8"/>
    </row>
    <row r="113" spans="1:15">
      <c r="A113" s="9"/>
      <c r="B113" s="9"/>
      <c r="C113" s="28"/>
      <c r="D113" s="36"/>
      <c r="E113" s="27"/>
      <c r="F113" s="20"/>
      <c r="G113" s="30" t="str">
        <f t="shared" si="2"/>
        <v/>
      </c>
      <c r="H113" s="20"/>
      <c r="I113" s="30" t="str">
        <f t="shared" si="3"/>
        <v/>
      </c>
      <c r="J113" s="27" t="s">
        <v>10</v>
      </c>
      <c r="K113" s="9"/>
      <c r="L113" s="9"/>
      <c r="M113" s="9"/>
      <c r="N113" s="9"/>
      <c r="O113" s="9"/>
    </row>
    <row r="114" spans="1:15">
      <c r="A114" s="9"/>
      <c r="B114" s="9"/>
      <c r="C114" s="28"/>
      <c r="D114" s="36"/>
      <c r="E114" s="27"/>
      <c r="F114" s="20"/>
      <c r="G114" s="30" t="str">
        <f t="shared" si="2"/>
        <v/>
      </c>
      <c r="H114" s="20"/>
      <c r="I114" s="30" t="str">
        <f t="shared" si="3"/>
        <v/>
      </c>
      <c r="J114" s="27" t="s">
        <v>10</v>
      </c>
      <c r="K114" s="8"/>
      <c r="L114" s="8"/>
      <c r="M114" s="8"/>
      <c r="N114" s="8"/>
      <c r="O114" s="8"/>
    </row>
    <row r="115" spans="1:15">
      <c r="A115" s="9"/>
      <c r="B115" s="9"/>
      <c r="C115" s="28"/>
      <c r="D115" s="36"/>
      <c r="E115" s="27"/>
      <c r="F115" s="20"/>
      <c r="G115" s="30" t="str">
        <f t="shared" si="2"/>
        <v/>
      </c>
      <c r="H115" s="20"/>
      <c r="I115" s="30" t="str">
        <f t="shared" si="3"/>
        <v/>
      </c>
      <c r="J115" s="27" t="s">
        <v>10</v>
      </c>
      <c r="K115" s="8"/>
      <c r="L115" s="8"/>
      <c r="M115" s="8"/>
      <c r="N115" s="8"/>
      <c r="O115" s="8"/>
    </row>
    <row r="116" spans="1:15">
      <c r="A116" s="9"/>
      <c r="B116" s="9"/>
      <c r="C116" s="28"/>
      <c r="D116" s="36"/>
      <c r="E116" s="27"/>
      <c r="F116" s="20"/>
      <c r="G116" s="30" t="str">
        <f t="shared" si="2"/>
        <v/>
      </c>
      <c r="H116" s="20"/>
      <c r="I116" s="30" t="str">
        <f t="shared" si="3"/>
        <v/>
      </c>
      <c r="J116" s="27" t="s">
        <v>10</v>
      </c>
      <c r="K116" s="9"/>
      <c r="L116" s="9"/>
      <c r="M116" s="9"/>
      <c r="N116" s="9"/>
      <c r="O116" s="9"/>
    </row>
    <row r="117" spans="1:15">
      <c r="A117" s="9"/>
      <c r="B117" s="9"/>
      <c r="C117" s="28"/>
      <c r="D117" s="36"/>
      <c r="E117" s="27"/>
      <c r="F117" s="20"/>
      <c r="G117" s="30" t="str">
        <f t="shared" si="2"/>
        <v/>
      </c>
      <c r="H117" s="20"/>
      <c r="I117" s="30" t="str">
        <f t="shared" si="3"/>
        <v/>
      </c>
      <c r="J117" s="27" t="s">
        <v>10</v>
      </c>
      <c r="K117" s="8"/>
      <c r="L117" s="8"/>
      <c r="M117" s="8"/>
      <c r="N117" s="8"/>
      <c r="O117" s="8"/>
    </row>
    <row r="118" spans="1:15">
      <c r="A118" s="9"/>
      <c r="B118" s="9"/>
      <c r="C118" s="28"/>
      <c r="D118" s="36"/>
      <c r="E118" s="27"/>
      <c r="F118" s="20"/>
      <c r="G118" s="30" t="str">
        <f t="shared" si="2"/>
        <v/>
      </c>
      <c r="H118" s="20"/>
      <c r="I118" s="30" t="str">
        <f t="shared" si="3"/>
        <v/>
      </c>
      <c r="J118" s="27" t="s">
        <v>10</v>
      </c>
      <c r="K118" s="8"/>
      <c r="L118" s="8"/>
      <c r="M118" s="8"/>
      <c r="N118" s="8"/>
      <c r="O118" s="8"/>
    </row>
    <row r="119" spans="1:15">
      <c r="A119" s="9"/>
      <c r="B119" s="9"/>
      <c r="C119" s="28"/>
      <c r="D119" s="36"/>
      <c r="E119" s="27"/>
      <c r="F119" s="20"/>
      <c r="G119" s="30" t="str">
        <f t="shared" si="2"/>
        <v/>
      </c>
      <c r="H119" s="20"/>
      <c r="I119" s="30" t="str">
        <f t="shared" si="3"/>
        <v/>
      </c>
      <c r="J119" s="27" t="s">
        <v>10</v>
      </c>
      <c r="K119" s="9"/>
      <c r="L119" s="9"/>
      <c r="M119" s="9"/>
      <c r="N119" s="9"/>
      <c r="O119" s="9"/>
    </row>
    <row r="120" spans="1:15">
      <c r="A120" s="9"/>
      <c r="B120" s="9"/>
      <c r="C120" s="28"/>
      <c r="D120" s="36"/>
      <c r="E120" s="27"/>
      <c r="F120" s="20"/>
      <c r="G120" s="30" t="str">
        <f t="shared" si="2"/>
        <v/>
      </c>
      <c r="H120" s="20"/>
      <c r="I120" s="30" t="str">
        <f t="shared" si="3"/>
        <v/>
      </c>
      <c r="J120" s="27" t="s">
        <v>10</v>
      </c>
      <c r="K120" s="8"/>
      <c r="L120" s="8"/>
      <c r="M120" s="8"/>
      <c r="N120" s="8"/>
      <c r="O120" s="8"/>
    </row>
    <row r="121" spans="1:15">
      <c r="A121" s="9"/>
      <c r="B121" s="9"/>
      <c r="C121" s="28"/>
      <c r="D121" s="36"/>
      <c r="E121" s="27"/>
      <c r="F121" s="20"/>
      <c r="G121" s="30" t="str">
        <f t="shared" si="2"/>
        <v/>
      </c>
      <c r="H121" s="20"/>
      <c r="I121" s="30" t="str">
        <f t="shared" si="3"/>
        <v/>
      </c>
      <c r="J121" s="27" t="s">
        <v>10</v>
      </c>
      <c r="K121" s="8"/>
      <c r="L121" s="8"/>
      <c r="M121" s="8"/>
      <c r="N121" s="8"/>
      <c r="O121" s="8"/>
    </row>
    <row r="122" spans="1:15">
      <c r="A122" s="9"/>
      <c r="B122" s="9"/>
      <c r="C122" s="28"/>
      <c r="D122" s="36"/>
      <c r="E122" s="27"/>
      <c r="F122" s="20"/>
      <c r="G122" s="30" t="str">
        <f t="shared" si="2"/>
        <v/>
      </c>
      <c r="H122" s="20"/>
      <c r="I122" s="30" t="str">
        <f t="shared" si="3"/>
        <v/>
      </c>
      <c r="J122" s="27" t="s">
        <v>10</v>
      </c>
      <c r="K122" s="9"/>
      <c r="L122" s="9"/>
      <c r="M122" s="9"/>
      <c r="N122" s="9"/>
      <c r="O122" s="9"/>
    </row>
    <row r="123" spans="1:15">
      <c r="A123" s="9"/>
      <c r="B123" s="9"/>
      <c r="C123" s="28"/>
      <c r="D123" s="36"/>
      <c r="E123" s="27"/>
      <c r="F123" s="20"/>
      <c r="G123" s="30" t="str">
        <f t="shared" si="2"/>
        <v/>
      </c>
      <c r="H123" s="20"/>
      <c r="I123" s="30" t="str">
        <f t="shared" si="3"/>
        <v/>
      </c>
      <c r="J123" s="27" t="s">
        <v>10</v>
      </c>
      <c r="K123" s="8"/>
      <c r="L123" s="8"/>
      <c r="M123" s="8"/>
      <c r="N123" s="8"/>
      <c r="O123" s="8"/>
    </row>
    <row r="124" spans="1:15">
      <c r="A124" s="9"/>
      <c r="B124" s="9"/>
      <c r="C124" s="28"/>
      <c r="D124" s="36"/>
      <c r="E124" s="27"/>
      <c r="F124" s="20"/>
      <c r="G124" s="30" t="str">
        <f t="shared" si="2"/>
        <v/>
      </c>
      <c r="H124" s="20"/>
      <c r="I124" s="30" t="str">
        <f t="shared" si="3"/>
        <v/>
      </c>
      <c r="J124" s="27" t="s">
        <v>10</v>
      </c>
      <c r="K124" s="8"/>
      <c r="L124" s="8"/>
      <c r="M124" s="8"/>
      <c r="N124" s="8"/>
      <c r="O124" s="8"/>
    </row>
    <row r="125" spans="1:15">
      <c r="A125" s="9"/>
      <c r="B125" s="9"/>
      <c r="C125" s="28"/>
      <c r="D125" s="36"/>
      <c r="E125" s="27"/>
      <c r="F125" s="20"/>
      <c r="G125" s="30" t="str">
        <f t="shared" si="2"/>
        <v/>
      </c>
      <c r="H125" s="20"/>
      <c r="I125" s="30" t="str">
        <f t="shared" si="3"/>
        <v/>
      </c>
      <c r="J125" s="27" t="s">
        <v>10</v>
      </c>
      <c r="K125" s="9"/>
      <c r="L125" s="9"/>
      <c r="M125" s="9"/>
      <c r="N125" s="9"/>
      <c r="O125" s="9"/>
    </row>
    <row r="126" spans="1:15">
      <c r="A126" s="9"/>
      <c r="B126" s="9"/>
      <c r="C126" s="28"/>
      <c r="D126" s="36"/>
      <c r="E126" s="27"/>
      <c r="F126" s="20"/>
      <c r="G126" s="30" t="str">
        <f t="shared" si="2"/>
        <v/>
      </c>
      <c r="H126" s="20"/>
      <c r="I126" s="30" t="str">
        <f t="shared" si="3"/>
        <v/>
      </c>
      <c r="J126" s="27" t="s">
        <v>10</v>
      </c>
      <c r="K126" s="8"/>
      <c r="L126" s="8"/>
      <c r="M126" s="8"/>
      <c r="N126" s="8"/>
      <c r="O126" s="8"/>
    </row>
    <row r="127" spans="1:15">
      <c r="A127" s="9"/>
      <c r="B127" s="9"/>
      <c r="C127" s="28"/>
      <c r="D127" s="36"/>
      <c r="E127" s="27"/>
      <c r="F127" s="20"/>
      <c r="G127" s="30" t="str">
        <f t="shared" si="2"/>
        <v/>
      </c>
      <c r="H127" s="20"/>
      <c r="I127" s="30" t="str">
        <f t="shared" si="3"/>
        <v/>
      </c>
      <c r="J127" s="27" t="s">
        <v>10</v>
      </c>
      <c r="K127" s="8"/>
      <c r="L127" s="8"/>
      <c r="M127" s="8"/>
      <c r="N127" s="8"/>
      <c r="O127" s="8"/>
    </row>
    <row r="128" spans="1:15">
      <c r="A128" s="9"/>
      <c r="B128" s="9"/>
      <c r="C128" s="28"/>
      <c r="D128" s="36"/>
      <c r="E128" s="27"/>
      <c r="F128" s="20"/>
      <c r="G128" s="30" t="str">
        <f t="shared" si="2"/>
        <v/>
      </c>
      <c r="H128" s="20"/>
      <c r="I128" s="30" t="str">
        <f t="shared" si="3"/>
        <v/>
      </c>
      <c r="J128" s="27" t="s">
        <v>10</v>
      </c>
      <c r="K128" s="9"/>
      <c r="L128" s="9"/>
      <c r="M128" s="9"/>
      <c r="N128" s="9"/>
      <c r="O128" s="9"/>
    </row>
    <row r="129" spans="1:15">
      <c r="A129" s="9"/>
      <c r="B129" s="9"/>
      <c r="C129" s="28"/>
      <c r="D129" s="36"/>
      <c r="E129" s="27"/>
      <c r="F129" s="20"/>
      <c r="G129" s="30" t="str">
        <f t="shared" si="2"/>
        <v/>
      </c>
      <c r="H129" s="20"/>
      <c r="I129" s="30" t="str">
        <f t="shared" si="3"/>
        <v/>
      </c>
      <c r="J129" s="27" t="s">
        <v>10</v>
      </c>
      <c r="K129" s="8"/>
      <c r="L129" s="8"/>
      <c r="M129" s="8"/>
      <c r="N129" s="8"/>
      <c r="O129" s="8"/>
    </row>
    <row r="130" spans="1:15">
      <c r="A130" s="9"/>
      <c r="B130" s="9"/>
      <c r="C130" s="28"/>
      <c r="D130" s="36"/>
      <c r="E130" s="27"/>
      <c r="F130" s="20"/>
      <c r="G130" s="30" t="str">
        <f t="shared" si="2"/>
        <v/>
      </c>
      <c r="H130" s="20"/>
      <c r="I130" s="30" t="str">
        <f t="shared" si="3"/>
        <v/>
      </c>
      <c r="J130" s="27" t="s">
        <v>10</v>
      </c>
      <c r="K130" s="8"/>
      <c r="L130" s="8"/>
      <c r="M130" s="8"/>
      <c r="N130" s="8"/>
      <c r="O130" s="8"/>
    </row>
    <row r="131" spans="1:15">
      <c r="A131" s="9"/>
      <c r="B131" s="9"/>
      <c r="C131" s="28"/>
      <c r="D131" s="36"/>
      <c r="E131" s="27"/>
      <c r="F131" s="20"/>
      <c r="G131" s="30" t="str">
        <f t="shared" si="2"/>
        <v/>
      </c>
      <c r="H131" s="20"/>
      <c r="I131" s="30" t="str">
        <f t="shared" si="3"/>
        <v/>
      </c>
      <c r="J131" s="27" t="s">
        <v>10</v>
      </c>
      <c r="K131" s="9"/>
      <c r="L131" s="9"/>
      <c r="M131" s="9"/>
      <c r="N131" s="9"/>
      <c r="O131" s="9"/>
    </row>
    <row r="132" spans="1:15">
      <c r="A132" s="9"/>
      <c r="B132" s="9"/>
      <c r="C132" s="28"/>
      <c r="D132" s="36"/>
      <c r="E132" s="27"/>
      <c r="F132" s="20"/>
      <c r="G132" s="30" t="str">
        <f t="shared" si="2"/>
        <v/>
      </c>
      <c r="H132" s="20"/>
      <c r="I132" s="30" t="str">
        <f t="shared" si="3"/>
        <v/>
      </c>
      <c r="J132" s="27" t="s">
        <v>10</v>
      </c>
      <c r="K132" s="8"/>
      <c r="L132" s="8"/>
      <c r="M132" s="8"/>
      <c r="N132" s="8"/>
      <c r="O132" s="8"/>
    </row>
    <row r="133" spans="1:15">
      <c r="A133" s="9"/>
      <c r="B133" s="9"/>
      <c r="C133" s="9"/>
      <c r="D133" s="9"/>
      <c r="E133" s="9"/>
      <c r="F133" s="9"/>
      <c r="G133" s="9"/>
      <c r="H133" s="9"/>
      <c r="I133" s="9"/>
      <c r="J133" s="9"/>
      <c r="K133" s="9"/>
      <c r="L133" s="9"/>
      <c r="M133" s="9"/>
      <c r="N133" s="9"/>
      <c r="O133" s="9"/>
    </row>
    <row r="134" spans="1:15">
      <c r="A134" s="9"/>
      <c r="B134" s="9"/>
      <c r="C134" s="9"/>
      <c r="D134" s="9"/>
      <c r="E134" s="9"/>
      <c r="F134" s="9"/>
      <c r="G134" s="9"/>
      <c r="H134" s="9"/>
      <c r="I134" s="9"/>
      <c r="J134" s="9"/>
      <c r="K134" s="9"/>
      <c r="L134" s="9"/>
      <c r="M134" s="9"/>
      <c r="N134" s="9"/>
      <c r="O134" s="9"/>
    </row>
    <row r="135" spans="1:15">
      <c r="A135" s="9"/>
      <c r="B135" s="9"/>
      <c r="C135" s="9"/>
      <c r="D135" s="9"/>
      <c r="E135" s="9"/>
      <c r="F135" s="9"/>
      <c r="G135" s="9"/>
      <c r="H135" s="9"/>
      <c r="I135" s="9"/>
      <c r="J135" s="9"/>
      <c r="K135" s="9"/>
      <c r="L135" s="9"/>
      <c r="M135" s="9"/>
      <c r="N135" s="9"/>
      <c r="O135" s="9"/>
    </row>
  </sheetData>
  <sheetProtection algorithmName="SHA-512" hashValue="USeolcO8dNz8UXFo/RkmPgDODhoyAp+57tmfGZNaJ+zNrlCiMhYUYbV0sa4IMUfnApy6qwmaVHpO6rfOoFlu2A==" saltValue="WQhLeoVgAaZhGsnwG1OgvQ==" spinCount="100000" sheet="1" objects="1" scenarios="1"/>
  <dataValidations disablePrompts="1" count="1">
    <dataValidation type="list" allowBlank="1" showInputMessage="1" showErrorMessage="1" sqref="J11:J132" xr:uid="{83E42EB4-2723-42F0-BD29-A698B2166B47}">
      <formula1>Vorsteuerabzugsberechtigt</formula1>
    </dataValidation>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9A95858F-993F-4658-9C32-94B60E6B7CCC}">
          <x14:formula1>
            <xm:f>Tabelle1!$A$1:$A$2</xm:f>
          </x14:formula1>
          <xm:sqref>E11:E132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6BF3C-8C57-4288-A7B4-943884574BCE}">
  <sheetPr codeName="Tabelle1"/>
  <dimension ref="B1:Z38"/>
  <sheetViews>
    <sheetView showGridLines="0" zoomScaleNormal="100" workbookViewId="0">
      <selection activeCell="F21" sqref="F21"/>
    </sheetView>
  </sheetViews>
  <sheetFormatPr defaultColWidth="11.42578125" defaultRowHeight="14.45"/>
  <cols>
    <col min="1" max="1" width="3.28515625" customWidth="1"/>
    <col min="2" max="2" width="48.42578125" customWidth="1"/>
    <col min="3" max="4" width="19.28515625" customWidth="1"/>
    <col min="5" max="5" width="4.42578125" customWidth="1"/>
    <col min="7" max="7" width="11.42578125" customWidth="1"/>
  </cols>
  <sheetData>
    <row r="1" spans="2:26" ht="37.5" customHeight="1">
      <c r="B1" s="2" t="s">
        <v>0</v>
      </c>
      <c r="C1" s="1"/>
      <c r="D1" s="1"/>
      <c r="E1" s="1"/>
      <c r="F1" s="1"/>
      <c r="G1" s="1"/>
      <c r="H1" s="1"/>
      <c r="I1" s="1"/>
      <c r="J1" s="1"/>
      <c r="K1" s="1"/>
      <c r="L1" s="1"/>
      <c r="M1" s="1"/>
      <c r="N1" s="1"/>
      <c r="O1" s="1"/>
      <c r="P1" s="1"/>
      <c r="Q1" s="1"/>
      <c r="R1" s="1"/>
      <c r="S1" s="1"/>
      <c r="T1" s="1"/>
      <c r="U1" s="1"/>
      <c r="V1" s="1"/>
      <c r="W1" s="1"/>
      <c r="X1" s="1"/>
      <c r="Y1" s="1"/>
      <c r="Z1" s="1"/>
    </row>
    <row r="2" spans="2:26" ht="18">
      <c r="B2" s="3" t="s">
        <v>11</v>
      </c>
      <c r="C2" s="1"/>
      <c r="D2" s="1"/>
      <c r="E2" s="1"/>
      <c r="F2" s="1"/>
      <c r="G2" s="1"/>
      <c r="H2" s="1"/>
      <c r="I2" s="1"/>
      <c r="J2" s="1"/>
      <c r="K2" s="1"/>
      <c r="L2" s="1"/>
      <c r="M2" s="1"/>
      <c r="N2" s="1"/>
      <c r="O2" s="1"/>
      <c r="P2" s="1"/>
      <c r="Q2" s="1"/>
      <c r="R2" s="1"/>
      <c r="S2" s="1"/>
      <c r="T2" s="1"/>
      <c r="U2" s="1"/>
      <c r="V2" s="1"/>
      <c r="W2" s="1"/>
      <c r="X2" s="1"/>
      <c r="Y2" s="1"/>
      <c r="Z2" s="1"/>
    </row>
    <row r="3" spans="2:26">
      <c r="I3" s="11" t="s">
        <v>12</v>
      </c>
      <c r="J3" s="11" t="s">
        <v>13</v>
      </c>
    </row>
    <row r="4" spans="2:26">
      <c r="C4" s="24" t="s">
        <v>14</v>
      </c>
      <c r="D4" s="24" t="s">
        <v>15</v>
      </c>
      <c r="E4" s="8"/>
      <c r="F4" s="8"/>
      <c r="G4" s="8"/>
      <c r="H4" s="8"/>
      <c r="I4" s="8"/>
      <c r="J4" s="8"/>
      <c r="K4" s="8"/>
      <c r="L4" s="8"/>
      <c r="M4" s="8"/>
      <c r="N4" s="8"/>
      <c r="O4" s="8"/>
      <c r="P4" s="8"/>
      <c r="Q4" s="8"/>
      <c r="R4" s="8"/>
      <c r="S4" s="8"/>
    </row>
    <row r="5" spans="2:26">
      <c r="B5" s="12" t="s">
        <v>16</v>
      </c>
      <c r="E5" s="8"/>
      <c r="F5" s="8"/>
      <c r="G5" s="8"/>
      <c r="H5" s="8"/>
      <c r="I5" s="8"/>
      <c r="J5" s="8"/>
      <c r="K5" s="8"/>
      <c r="L5" s="8"/>
      <c r="M5" s="8"/>
      <c r="N5" s="8"/>
      <c r="O5" s="8"/>
      <c r="P5" s="8"/>
      <c r="Q5" s="8"/>
      <c r="R5" s="8"/>
      <c r="S5" s="8"/>
    </row>
    <row r="6" spans="2:26">
      <c r="B6" s="21"/>
      <c r="C6" s="21"/>
      <c r="D6" s="21"/>
      <c r="E6" s="8"/>
      <c r="F6" s="8"/>
      <c r="G6" s="8"/>
      <c r="H6" s="8"/>
      <c r="I6" s="8"/>
      <c r="J6" s="8"/>
      <c r="K6" s="8"/>
      <c r="L6" s="8"/>
      <c r="M6" s="8"/>
      <c r="N6" s="8"/>
      <c r="O6" s="8"/>
      <c r="P6" s="8"/>
      <c r="Q6" s="8"/>
      <c r="R6" s="8"/>
      <c r="S6" s="8"/>
    </row>
    <row r="7" spans="2:26">
      <c r="B7" s="21" t="s">
        <v>17</v>
      </c>
      <c r="C7" s="31">
        <f>'Aufstellung Rechnungen'!M24</f>
        <v>0</v>
      </c>
      <c r="D7" s="31">
        <f>'Aufstellung Rechnungen'!M23</f>
        <v>0</v>
      </c>
      <c r="E7" s="7" t="s">
        <v>18</v>
      </c>
      <c r="F7" s="4" t="s">
        <v>19</v>
      </c>
      <c r="G7" s="5"/>
      <c r="H7" s="5"/>
      <c r="I7" s="5"/>
      <c r="J7" s="5"/>
      <c r="K7" s="6"/>
      <c r="L7" s="8"/>
      <c r="M7" s="8"/>
      <c r="N7" s="8"/>
      <c r="O7" s="8"/>
      <c r="P7" s="8"/>
      <c r="Q7" s="8"/>
      <c r="R7" s="8"/>
      <c r="S7" s="8"/>
    </row>
    <row r="8" spans="2:26">
      <c r="B8" s="21" t="s">
        <v>20</v>
      </c>
      <c r="C8" s="31">
        <f>'Aufstellung Rechnungen'!M30</f>
        <v>0</v>
      </c>
      <c r="D8" s="31">
        <f>'Aufstellung Rechnungen'!M29</f>
        <v>0</v>
      </c>
      <c r="E8" s="8"/>
      <c r="F8" s="8"/>
      <c r="G8" s="8"/>
      <c r="H8" s="8"/>
      <c r="I8" s="8"/>
      <c r="J8" s="8"/>
      <c r="K8" s="8"/>
      <c r="L8" s="8"/>
      <c r="M8" s="8"/>
      <c r="N8" s="8"/>
      <c r="O8" s="8"/>
      <c r="P8" s="8"/>
      <c r="Q8" s="8"/>
      <c r="R8" s="8"/>
      <c r="S8" s="8"/>
    </row>
    <row r="9" spans="2:26">
      <c r="B9" s="21"/>
      <c r="C9" s="21"/>
      <c r="D9" s="21"/>
      <c r="E9" s="8"/>
      <c r="F9" s="8"/>
      <c r="G9" s="8"/>
      <c r="H9" s="8"/>
      <c r="I9" s="8"/>
      <c r="J9" s="8"/>
      <c r="K9" s="8"/>
      <c r="L9" s="8"/>
      <c r="M9" s="8"/>
      <c r="N9" s="8"/>
      <c r="O9" s="8"/>
      <c r="P9" s="8"/>
      <c r="Q9" s="8"/>
      <c r="R9" s="8"/>
      <c r="S9" s="8"/>
    </row>
    <row r="10" spans="2:26">
      <c r="B10" s="22" t="s">
        <v>21</v>
      </c>
      <c r="C10" s="21"/>
      <c r="D10" s="21"/>
      <c r="E10" s="8"/>
      <c r="F10" s="8"/>
      <c r="G10" s="8"/>
      <c r="H10" s="8"/>
      <c r="I10" s="8"/>
      <c r="J10" s="8"/>
      <c r="K10" s="8"/>
      <c r="L10" s="8"/>
      <c r="M10" s="8"/>
      <c r="N10" s="8"/>
      <c r="O10" s="8"/>
      <c r="P10" s="8"/>
      <c r="Q10" s="8"/>
      <c r="R10" s="8"/>
      <c r="S10" s="8"/>
    </row>
    <row r="11" spans="2:26">
      <c r="B11" s="21"/>
      <c r="C11" s="21"/>
      <c r="D11" s="21"/>
      <c r="E11" s="8"/>
      <c r="F11" s="8"/>
      <c r="G11" s="8"/>
      <c r="H11" s="8"/>
      <c r="I11" s="8"/>
      <c r="J11" s="8"/>
      <c r="K11" s="8"/>
      <c r="L11" s="8"/>
      <c r="M11" s="8"/>
      <c r="N11" s="8"/>
      <c r="O11" s="8"/>
      <c r="P11" s="8"/>
      <c r="Q11" s="8"/>
      <c r="R11" s="8"/>
      <c r="S11" s="8"/>
    </row>
    <row r="12" spans="2:26">
      <c r="B12" s="21" t="s">
        <v>17</v>
      </c>
      <c r="C12" s="31">
        <f>'Aufstellung Rechnungen'!N24</f>
        <v>0</v>
      </c>
      <c r="D12" s="31">
        <f>'Aufstellung Rechnungen'!N23</f>
        <v>0</v>
      </c>
      <c r="E12" s="7"/>
      <c r="F12" s="4"/>
      <c r="G12" s="5"/>
      <c r="H12" s="5"/>
      <c r="I12" s="5"/>
      <c r="J12" s="5"/>
      <c r="K12" s="6"/>
      <c r="L12" s="8"/>
      <c r="M12" s="8"/>
      <c r="N12" s="8"/>
      <c r="O12" s="8"/>
      <c r="P12" s="8"/>
      <c r="Q12" s="8"/>
      <c r="R12" s="8"/>
      <c r="S12" s="8"/>
    </row>
    <row r="13" spans="2:26">
      <c r="B13" s="21" t="s">
        <v>22</v>
      </c>
      <c r="C13" s="31">
        <f>'Aufstellung Rechnungen'!N30</f>
        <v>0</v>
      </c>
      <c r="D13" s="31">
        <f>'Aufstellung Rechnungen'!N29</f>
        <v>0</v>
      </c>
      <c r="E13" s="8"/>
      <c r="F13" s="8"/>
      <c r="G13" s="8"/>
      <c r="H13" s="8"/>
      <c r="I13" s="8"/>
      <c r="J13" s="8"/>
      <c r="K13" s="8"/>
      <c r="L13" s="8"/>
      <c r="M13" s="8"/>
      <c r="N13" s="8"/>
      <c r="O13" s="8"/>
      <c r="P13" s="8"/>
      <c r="Q13" s="8"/>
      <c r="R13" s="8"/>
      <c r="S13" s="8"/>
    </row>
    <row r="14" spans="2:26">
      <c r="B14" s="21"/>
      <c r="C14" s="21"/>
      <c r="D14" s="21"/>
      <c r="E14" s="8"/>
      <c r="F14" s="8"/>
      <c r="G14" s="8"/>
      <c r="H14" s="8"/>
      <c r="I14" s="8"/>
      <c r="J14" s="8"/>
      <c r="K14" s="8"/>
      <c r="L14" s="8"/>
      <c r="M14" s="8"/>
      <c r="N14" s="8"/>
      <c r="O14" s="8"/>
      <c r="P14" s="8"/>
      <c r="Q14" s="8"/>
      <c r="R14" s="8"/>
      <c r="S14" s="8"/>
    </row>
    <row r="15" spans="2:26">
      <c r="B15" s="21" t="s">
        <v>23</v>
      </c>
      <c r="C15" s="31">
        <f>C7+C12</f>
        <v>0</v>
      </c>
      <c r="D15" s="31">
        <f>D7+D12</f>
        <v>0</v>
      </c>
      <c r="E15" s="8"/>
      <c r="F15" s="8"/>
      <c r="G15" s="8"/>
      <c r="H15" s="8"/>
      <c r="I15" s="8"/>
      <c r="J15" s="8"/>
      <c r="K15" s="8"/>
      <c r="L15" s="8"/>
      <c r="M15" s="8"/>
      <c r="N15" s="8"/>
      <c r="O15" s="8"/>
      <c r="P15" s="8"/>
      <c r="Q15" s="8"/>
      <c r="R15" s="8"/>
      <c r="S15" s="8"/>
    </row>
    <row r="16" spans="2:26">
      <c r="B16" s="21" t="s">
        <v>24</v>
      </c>
      <c r="C16" s="31">
        <f>C8+C13</f>
        <v>0</v>
      </c>
      <c r="D16" s="31">
        <f>D8+D13</f>
        <v>0</v>
      </c>
      <c r="E16" s="8"/>
      <c r="F16" s="8"/>
      <c r="G16" s="8"/>
      <c r="H16" s="8"/>
      <c r="I16" s="8"/>
      <c r="J16" s="8"/>
      <c r="K16" s="8"/>
      <c r="L16" s="8"/>
      <c r="M16" s="8"/>
      <c r="N16" s="8"/>
      <c r="O16" s="8"/>
      <c r="P16" s="8"/>
      <c r="Q16" s="8"/>
      <c r="R16" s="8"/>
      <c r="S16" s="8"/>
    </row>
    <row r="17" spans="2:19">
      <c r="B17" s="21"/>
      <c r="C17" s="21"/>
      <c r="D17" s="21"/>
      <c r="E17" s="8"/>
      <c r="F17" s="8"/>
      <c r="G17" s="8"/>
      <c r="H17" s="8"/>
      <c r="I17" s="8"/>
      <c r="J17" s="8"/>
      <c r="K17" s="8"/>
      <c r="L17" s="8"/>
      <c r="M17" s="8"/>
      <c r="N17" s="8"/>
      <c r="O17" s="8"/>
      <c r="P17" s="8"/>
      <c r="Q17" s="8"/>
      <c r="R17" s="8"/>
      <c r="S17" s="8"/>
    </row>
    <row r="18" spans="2:19">
      <c r="B18" s="21" t="s">
        <v>25</v>
      </c>
      <c r="C18" s="31">
        <f>IFERROR(C16/C15,0)</f>
        <v>0</v>
      </c>
      <c r="D18" s="31">
        <f>IFERROR(D16/D15,0)</f>
        <v>0</v>
      </c>
      <c r="E18" s="7" t="s">
        <v>18</v>
      </c>
      <c r="F18" s="4" t="s">
        <v>26</v>
      </c>
      <c r="G18" s="5"/>
      <c r="H18" s="5"/>
      <c r="I18" s="5"/>
      <c r="J18" s="5"/>
      <c r="K18" s="6"/>
      <c r="L18" s="6"/>
      <c r="M18" s="8"/>
      <c r="N18" s="8"/>
      <c r="O18" s="8"/>
      <c r="P18" s="8"/>
      <c r="Q18" s="8"/>
      <c r="R18" s="8"/>
      <c r="S18" s="8"/>
    </row>
    <row r="19" spans="2:19" hidden="1">
      <c r="B19" s="21" t="s">
        <v>27</v>
      </c>
      <c r="C19" s="31">
        <f>C18*0.2/1.2</f>
        <v>0</v>
      </c>
      <c r="D19" s="31">
        <f>D18*0.2/1.2</f>
        <v>0</v>
      </c>
      <c r="E19" s="7" t="s">
        <v>18</v>
      </c>
      <c r="F19" s="4" t="s">
        <v>28</v>
      </c>
      <c r="G19" s="5"/>
      <c r="H19" s="5"/>
      <c r="I19" s="5"/>
      <c r="J19" s="5"/>
      <c r="K19" s="6"/>
      <c r="L19" s="6"/>
      <c r="M19" s="8"/>
      <c r="N19" s="8"/>
      <c r="O19" s="8"/>
      <c r="P19" s="8"/>
      <c r="Q19" s="8"/>
      <c r="R19" s="8"/>
      <c r="S19" s="8"/>
    </row>
    <row r="20" spans="2:19" hidden="1">
      <c r="B20" s="21" t="s">
        <v>29</v>
      </c>
      <c r="C20" s="31">
        <v>0.48199999999999998</v>
      </c>
      <c r="D20" s="31">
        <v>0.39700000000000002</v>
      </c>
      <c r="E20" s="7" t="s">
        <v>18</v>
      </c>
      <c r="F20" s="4" t="s">
        <v>30</v>
      </c>
      <c r="G20" s="5"/>
      <c r="H20" s="5"/>
      <c r="I20" s="5"/>
      <c r="J20" s="8"/>
      <c r="K20" s="8"/>
      <c r="L20" s="8"/>
      <c r="M20" s="8"/>
      <c r="N20" s="8"/>
      <c r="O20" s="8"/>
      <c r="P20" s="8"/>
      <c r="Q20" s="8"/>
      <c r="R20" s="8"/>
      <c r="S20" s="8"/>
    </row>
    <row r="21" spans="2:19" ht="28.9">
      <c r="B21" s="32" t="s">
        <v>31</v>
      </c>
      <c r="C21" s="33">
        <f>IFERROR(((C18-C20*1.2)*(C7/C15))+(((C18-C20))*(C12/C15)),0)</f>
        <v>0</v>
      </c>
      <c r="D21" s="33">
        <f>IFERROR(((D18-D20)*(D12/D15))+(((D18-D20*1.2)*(D7/D15))),0)</f>
        <v>0</v>
      </c>
      <c r="E21" s="34" t="s">
        <v>18</v>
      </c>
      <c r="F21" s="35" t="s">
        <v>32</v>
      </c>
      <c r="G21" s="5"/>
      <c r="H21" s="5"/>
      <c r="I21" s="5"/>
      <c r="J21" s="5"/>
      <c r="K21" s="6"/>
      <c r="L21" s="6"/>
      <c r="M21" s="6"/>
      <c r="N21" s="4"/>
      <c r="O21" s="8"/>
      <c r="P21" s="8"/>
      <c r="Q21" s="8"/>
      <c r="R21" s="8"/>
      <c r="S21" s="8"/>
    </row>
    <row r="22" spans="2:19">
      <c r="B22" s="23"/>
      <c r="C22" s="21"/>
      <c r="D22" s="21"/>
      <c r="E22" s="8"/>
      <c r="F22" s="8"/>
      <c r="G22" s="8"/>
      <c r="H22" s="8"/>
      <c r="I22" s="8"/>
      <c r="J22" s="8"/>
      <c r="K22" s="8"/>
      <c r="L22" s="8"/>
      <c r="M22" s="8"/>
      <c r="N22" s="8"/>
      <c r="O22" s="8"/>
      <c r="P22" s="8"/>
      <c r="Q22" s="8"/>
      <c r="R22" s="8"/>
      <c r="S22" s="8"/>
    </row>
    <row r="23" spans="2:19">
      <c r="B23" s="21"/>
      <c r="C23" s="21"/>
      <c r="D23" s="21"/>
      <c r="E23" s="8"/>
      <c r="F23" s="8"/>
      <c r="G23" s="8"/>
      <c r="H23" s="8"/>
      <c r="I23" s="8"/>
      <c r="J23" s="8"/>
      <c r="K23" s="8"/>
      <c r="L23" s="8"/>
      <c r="M23" s="8"/>
      <c r="N23" s="8"/>
      <c r="O23" s="8"/>
      <c r="P23" s="8"/>
      <c r="Q23" s="8"/>
      <c r="R23" s="8"/>
      <c r="S23" s="8"/>
    </row>
    <row r="24" spans="2:19">
      <c r="B24" s="21"/>
      <c r="C24" s="21"/>
      <c r="D24" s="21"/>
      <c r="E24" s="8"/>
      <c r="F24" s="8"/>
      <c r="G24" s="8"/>
      <c r="H24" s="8"/>
      <c r="I24" s="8"/>
      <c r="J24" s="8"/>
      <c r="K24" s="8"/>
      <c r="L24" s="8"/>
      <c r="M24" s="8"/>
      <c r="N24" s="8"/>
      <c r="O24" s="8"/>
      <c r="P24" s="8"/>
      <c r="Q24" s="8"/>
      <c r="R24" s="8"/>
      <c r="S24" s="8"/>
    </row>
    <row r="25" spans="2:19">
      <c r="B25" s="25" t="s">
        <v>33</v>
      </c>
      <c r="C25" s="39">
        <f>C15+D15</f>
        <v>0</v>
      </c>
      <c r="D25" s="40"/>
      <c r="E25" s="8"/>
      <c r="F25" s="8"/>
      <c r="G25" s="8"/>
      <c r="H25" s="8"/>
      <c r="I25" s="8"/>
      <c r="J25" s="8"/>
      <c r="K25" s="8"/>
      <c r="L25" s="8"/>
      <c r="M25" s="8"/>
      <c r="N25" s="8"/>
      <c r="O25" s="8"/>
      <c r="P25" s="8"/>
      <c r="Q25" s="8"/>
      <c r="R25" s="8"/>
      <c r="S25" s="8"/>
    </row>
    <row r="26" spans="2:19">
      <c r="B26" s="26" t="s">
        <v>34</v>
      </c>
      <c r="C26" s="37">
        <f>IFERROR(((D21*D15)+(C21*C15))/C25,0)</f>
        <v>0</v>
      </c>
      <c r="D26" s="38"/>
      <c r="E26" s="7" t="s">
        <v>18</v>
      </c>
      <c r="F26" s="4" t="s">
        <v>35</v>
      </c>
      <c r="G26" s="8"/>
      <c r="H26" s="8"/>
      <c r="I26" s="8"/>
      <c r="J26" s="8"/>
      <c r="K26" s="8"/>
      <c r="L26" s="8"/>
      <c r="M26" s="8"/>
      <c r="N26" s="8"/>
      <c r="O26" s="8"/>
      <c r="P26" s="8"/>
      <c r="Q26" s="8"/>
      <c r="R26" s="8"/>
      <c r="S26" s="8"/>
    </row>
    <row r="27" spans="2:19">
      <c r="B27" s="21"/>
      <c r="C27" s="21"/>
      <c r="D27" s="21"/>
      <c r="E27" s="8"/>
      <c r="F27" s="8"/>
      <c r="G27" s="8"/>
      <c r="H27" s="8"/>
      <c r="I27" s="8"/>
      <c r="J27" s="8"/>
      <c r="K27" s="8"/>
      <c r="L27" s="8"/>
      <c r="M27" s="8"/>
      <c r="N27" s="8"/>
      <c r="O27" s="8"/>
      <c r="P27" s="8"/>
      <c r="Q27" s="8"/>
      <c r="R27" s="8"/>
      <c r="S27" s="8"/>
    </row>
    <row r="28" spans="2:19">
      <c r="B28" s="21"/>
      <c r="C28" s="21"/>
      <c r="D28" s="21"/>
      <c r="E28" s="8"/>
      <c r="F28" s="8"/>
      <c r="G28" s="8"/>
      <c r="H28" s="8"/>
      <c r="I28" s="8"/>
      <c r="J28" s="8"/>
      <c r="K28" s="8"/>
      <c r="L28" s="8"/>
      <c r="M28" s="8"/>
      <c r="N28" s="8"/>
      <c r="O28" s="8"/>
      <c r="P28" s="8"/>
      <c r="Q28" s="8"/>
      <c r="R28" s="8"/>
      <c r="S28" s="8"/>
    </row>
    <row r="29" spans="2:19">
      <c r="E29" s="8"/>
      <c r="F29" s="8"/>
      <c r="G29" s="8"/>
      <c r="H29" s="8"/>
      <c r="I29" s="8"/>
      <c r="J29" s="8"/>
      <c r="K29" s="8"/>
      <c r="L29" s="8"/>
      <c r="M29" s="8"/>
      <c r="N29" s="8"/>
      <c r="O29" s="8"/>
      <c r="P29" s="8"/>
      <c r="Q29" s="8"/>
      <c r="R29" s="8"/>
      <c r="S29" s="8"/>
    </row>
    <row r="30" spans="2:19">
      <c r="B30" s="8"/>
      <c r="C30" s="8"/>
      <c r="D30" s="8"/>
      <c r="E30" s="8"/>
      <c r="F30" s="8"/>
      <c r="G30" s="8"/>
      <c r="H30" s="8"/>
      <c r="I30" s="8"/>
      <c r="J30" s="8"/>
      <c r="K30" s="8"/>
      <c r="L30" s="8"/>
      <c r="M30" s="8"/>
      <c r="N30" s="8"/>
      <c r="O30" s="8"/>
      <c r="P30" s="8"/>
      <c r="Q30" s="8"/>
      <c r="R30" s="8"/>
      <c r="S30" s="8"/>
    </row>
    <row r="31" spans="2:19">
      <c r="B31" s="8"/>
      <c r="C31" s="8"/>
      <c r="D31" s="8"/>
      <c r="E31" s="8"/>
      <c r="F31" s="8"/>
      <c r="G31" s="8"/>
      <c r="H31" s="8"/>
      <c r="I31" s="8"/>
      <c r="J31" s="8"/>
      <c r="K31" s="8"/>
      <c r="L31" s="8"/>
      <c r="M31" s="8"/>
      <c r="N31" s="8"/>
      <c r="O31" s="8"/>
      <c r="P31" s="8"/>
      <c r="Q31" s="8"/>
      <c r="R31" s="8"/>
      <c r="S31" s="8"/>
    </row>
    <row r="32" spans="2:19">
      <c r="B32" s="8"/>
      <c r="C32" s="8"/>
      <c r="D32" s="8"/>
      <c r="E32" s="8"/>
      <c r="F32" s="8"/>
      <c r="G32" s="8"/>
      <c r="H32" s="8"/>
      <c r="I32" s="8"/>
      <c r="J32" s="8"/>
      <c r="K32" s="8"/>
      <c r="L32" s="8"/>
      <c r="M32" s="8"/>
      <c r="N32" s="8"/>
      <c r="O32" s="8"/>
      <c r="P32" s="8"/>
      <c r="Q32" s="8"/>
      <c r="R32" s="8"/>
      <c r="S32" s="8"/>
    </row>
    <row r="33" spans="2:19">
      <c r="B33" s="8"/>
      <c r="C33" s="8"/>
      <c r="D33" s="8"/>
      <c r="E33" s="8"/>
      <c r="F33" s="8"/>
      <c r="G33" s="8"/>
      <c r="H33" s="8"/>
      <c r="I33" s="8"/>
      <c r="J33" s="8"/>
      <c r="K33" s="8"/>
      <c r="L33" s="8"/>
      <c r="M33" s="8"/>
      <c r="N33" s="8"/>
      <c r="O33" s="8"/>
      <c r="P33" s="8"/>
      <c r="Q33" s="8"/>
      <c r="R33" s="8"/>
      <c r="S33" s="8"/>
    </row>
    <row r="34" spans="2:19">
      <c r="B34" s="8"/>
      <c r="C34" s="8"/>
      <c r="D34" s="8"/>
      <c r="E34" s="8"/>
      <c r="F34" s="8"/>
      <c r="G34" s="8"/>
      <c r="H34" s="8"/>
      <c r="I34" s="8"/>
      <c r="J34" s="8"/>
      <c r="K34" s="8"/>
      <c r="L34" s="8"/>
      <c r="M34" s="8"/>
      <c r="N34" s="8"/>
      <c r="O34" s="8"/>
      <c r="P34" s="8"/>
      <c r="Q34" s="8"/>
      <c r="R34" s="8"/>
      <c r="S34" s="8"/>
    </row>
    <row r="35" spans="2:19">
      <c r="B35" s="8"/>
      <c r="C35" s="8"/>
      <c r="D35" s="8"/>
      <c r="E35" s="8"/>
      <c r="F35" s="8"/>
      <c r="G35" s="8"/>
      <c r="H35" s="8"/>
      <c r="I35" s="8"/>
      <c r="J35" s="8"/>
      <c r="K35" s="8"/>
      <c r="L35" s="8"/>
      <c r="M35" s="8"/>
      <c r="N35" s="8"/>
      <c r="O35" s="8"/>
      <c r="P35" s="8"/>
      <c r="Q35" s="8"/>
      <c r="R35" s="8"/>
      <c r="S35" s="8"/>
    </row>
    <row r="36" spans="2:19">
      <c r="B36" s="8"/>
      <c r="C36" s="8"/>
      <c r="D36" s="8"/>
      <c r="E36" s="8"/>
      <c r="F36" s="8"/>
      <c r="G36" s="8"/>
      <c r="H36" s="8"/>
      <c r="I36" s="8"/>
      <c r="J36" s="8"/>
      <c r="K36" s="8"/>
      <c r="L36" s="8"/>
      <c r="M36" s="8"/>
      <c r="N36" s="8"/>
      <c r="O36" s="8"/>
      <c r="P36" s="8"/>
      <c r="Q36" s="8"/>
      <c r="R36" s="8"/>
      <c r="S36" s="8"/>
    </row>
    <row r="37" spans="2:19">
      <c r="B37" s="8"/>
      <c r="C37" s="8"/>
      <c r="D37" s="8"/>
      <c r="E37" s="8"/>
      <c r="F37" s="8"/>
      <c r="G37" s="8"/>
      <c r="H37" s="8"/>
      <c r="I37" s="8"/>
      <c r="J37" s="8"/>
      <c r="K37" s="8"/>
      <c r="L37" s="8"/>
      <c r="M37" s="8"/>
      <c r="N37" s="8"/>
      <c r="O37" s="8"/>
      <c r="P37" s="8"/>
      <c r="Q37" s="8"/>
      <c r="R37" s="8"/>
      <c r="S37" s="8"/>
    </row>
    <row r="38" spans="2:19">
      <c r="B38" s="8"/>
      <c r="C38" s="8"/>
      <c r="D38" s="8"/>
      <c r="E38" s="8"/>
      <c r="F38" s="8"/>
      <c r="G38" s="8"/>
      <c r="H38" s="8"/>
      <c r="I38" s="8"/>
      <c r="J38" s="8"/>
      <c r="K38" s="8"/>
      <c r="L38" s="8"/>
      <c r="M38" s="8"/>
      <c r="N38" s="8"/>
      <c r="O38" s="8"/>
      <c r="P38" s="8"/>
      <c r="Q38" s="8"/>
      <c r="R38" s="8"/>
      <c r="S38" s="8"/>
    </row>
  </sheetData>
  <sheetProtection algorithmName="SHA-512" hashValue="WhXSCnhsNkpuq6gOJUp/6KOCGNxnTxh8WCqRzmqYDYtDCTOG6ic7Gh60gtsH7RXHBm4jzT2X/QemMSBtLUZQqw==" saltValue="g/q9STy14YqRzOIJWuBXIQ==" spinCount="100000" sheet="1" insertRows="0"/>
  <mergeCells count="2">
    <mergeCell ref="C26:D26"/>
    <mergeCell ref="C25:D25"/>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8BB1D-721C-4461-8461-C3988DB4E3DC}">
  <dimension ref="A1:B2"/>
  <sheetViews>
    <sheetView workbookViewId="0">
      <selection activeCell="B3" sqref="B3"/>
    </sheetView>
  </sheetViews>
  <sheetFormatPr defaultColWidth="11.42578125" defaultRowHeight="14.45"/>
  <sheetData>
    <row r="1" spans="1:2">
      <c r="A1" t="s">
        <v>15</v>
      </c>
      <c r="B1" t="s">
        <v>10</v>
      </c>
    </row>
    <row r="2" spans="1:2">
      <c r="A2" t="s">
        <v>36</v>
      </c>
      <c r="B2" t="s">
        <v>37</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16c1a68-7abd-48ef-b484-7d54634ec3d5">
      <Terms xmlns="http://schemas.microsoft.com/office/infopath/2007/PartnerControls"/>
    </lcf76f155ced4ddcb4097134ff3c332f>
    <Kommentar xmlns="d16c1a68-7abd-48ef-b484-7d54634ec3d5" xsi:nil="true"/>
    <TaxCatchAll xmlns="0c00c5cf-c319-4f5a-b81f-3ae9dd0ce32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EE0FB56F6C7944B95FE0476062B8EB0" ma:contentTypeVersion="12" ma:contentTypeDescription="Ein neues Dokument erstellen." ma:contentTypeScope="" ma:versionID="694414ab5a190adc973411170108aa44">
  <xsd:schema xmlns:xsd="http://www.w3.org/2001/XMLSchema" xmlns:xs="http://www.w3.org/2001/XMLSchema" xmlns:p="http://schemas.microsoft.com/office/2006/metadata/properties" xmlns:ns2="d16c1a68-7abd-48ef-b484-7d54634ec3d5" xmlns:ns3="0c00c5cf-c319-4f5a-b81f-3ae9dd0ce32d" targetNamespace="http://schemas.microsoft.com/office/2006/metadata/properties" ma:root="true" ma:fieldsID="f70c3e72291fb0dc7034466c5a3ffe8c" ns2:_="" ns3:_="">
    <xsd:import namespace="d16c1a68-7abd-48ef-b484-7d54634ec3d5"/>
    <xsd:import namespace="0c00c5cf-c319-4f5a-b81f-3ae9dd0ce32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Kommenta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c1a68-7abd-48ef-b484-7d54634ec3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247b62e5-8c39-4ebf-9884-a6d418dab9e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Kommentar" ma:index="18" nillable="true" ma:displayName="Kommentar" ma:format="Dropdown" ma:internalName="Kommentar">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0c5cf-c319-4f5a-b81f-3ae9dd0ce32d"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14" nillable="true" ma:displayName="Taxonomy Catch All Column" ma:hidden="true" ma:list="{31db6c35-aa5e-4a80-8695-b19a07b5f99c}" ma:internalName="TaxCatchAll" ma:showField="CatchAllData" ma:web="0c00c5cf-c319-4f5a-b81f-3ae9dd0ce3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045F6C-C14A-47AD-A1B7-02909DCF49DC}"/>
</file>

<file path=customXml/itemProps2.xml><?xml version="1.0" encoding="utf-8"?>
<ds:datastoreItem xmlns:ds="http://schemas.openxmlformats.org/officeDocument/2006/customXml" ds:itemID="{26A094F3-C2E0-4B68-9C3E-B9C287C1D645}"/>
</file>

<file path=customXml/itemProps3.xml><?xml version="1.0" encoding="utf-8"?>
<ds:datastoreItem xmlns:ds="http://schemas.openxmlformats.org/officeDocument/2006/customXml" ds:itemID="{F6C9F03F-3032-476C-8260-DF9D4E1D8FA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SHALA Fatos</dc:creator>
  <cp:keywords/>
  <dc:description/>
  <cp:lastModifiedBy>SMAJLAJ Aridon</cp:lastModifiedBy>
  <cp:revision/>
  <dcterms:created xsi:type="dcterms:W3CDTF">2023-03-14T09:18:19Z</dcterms:created>
  <dcterms:modified xsi:type="dcterms:W3CDTF">2023-04-17T07:26:34Z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0x0101002EE0FB56F6C7944B95FE0476062B8EB0</vt:lpwstr>
  </property>
  <property fmtid="{D5CDD505-2E9C-101B-9397-08002B2CF9AE}" pid="3" name="MediaServiceImageTags">
    <vt:lpwstr/>
  </property>
</Properties>
</file>