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DieseArbeitsmappe" defaultThemeVersion="124226"/>
  <mc:AlternateContent xmlns:mc="http://schemas.openxmlformats.org/markup-compatibility/2006">
    <mc:Choice Requires="x15">
      <x15ac:absPath xmlns:x15ac="http://schemas.microsoft.com/office/spreadsheetml/2010/11/ac" url="H:\Frank_Daten 20040709\Frank_Daten\AWS\JUNTI\Richtlinien\"/>
    </mc:Choice>
  </mc:AlternateContent>
  <xr:revisionPtr revIDLastSave="0" documentId="8_{10277EAA-3314-4219-8996-1D134D7FB377}" xr6:coauthVersionLast="47" xr6:coauthVersionMax="47" xr10:uidLastSave="{00000000-0000-0000-0000-000000000000}"/>
  <bookViews>
    <workbookView xWindow="-120" yWindow="-120" windowWidth="29040" windowHeight="17640" xr2:uid="{00000000-000D-0000-FFFF-FFFF00000000}"/>
  </bookViews>
  <sheets>
    <sheet name="Rechner Garantie-Entgelt KMU-FG" sheetId="3" r:id="rId1"/>
    <sheet name="Tabelle1" sheetId="4" state="hidden" r:id="rId2"/>
  </sheets>
  <definedNames>
    <definedName name="AMFG_Feld_01">#REF!</definedName>
    <definedName name="AMFG_Feld_02a">#REF!</definedName>
    <definedName name="AMFG_Feld_02b">#REF!</definedName>
    <definedName name="AMFG_Feld_03a">#REF!</definedName>
    <definedName name="AMFG_Feld_03b">#REF!</definedName>
    <definedName name="AMFG_Feld_04a">#REF!</definedName>
    <definedName name="AMFG_Feld_04b">#REF!</definedName>
    <definedName name="AMFG_Feld_05a">#REF!</definedName>
    <definedName name="AMFG_Feld_05b">#REF!</definedName>
    <definedName name="AMFG_Feld_06">#REF!</definedName>
    <definedName name="AMFG_Feld_07">#REF!</definedName>
    <definedName name="AMFG_ISTAlterBis18">#REF!</definedName>
    <definedName name="AMFG_ISTAlterBis30">#REF!</definedName>
    <definedName name="AMFG_ISTAlterBis40">#REF!</definedName>
    <definedName name="AMFG_ISTAlterBis50">#REF!</definedName>
    <definedName name="AMFG_ISTAlterUeb50">#REF!</definedName>
    <definedName name="AMFG_ISTDat">#REF!</definedName>
    <definedName name="AMFG_ISTDauerBefr">#REF!</definedName>
    <definedName name="AMFG_ISTDauerUnbefr">#REF!</definedName>
    <definedName name="AMFG_ISTFrau">#REF!</definedName>
    <definedName name="AMFG_ISTGebAngrAusl">#REF!</definedName>
    <definedName name="AMFG_ISTGebAngrBez">#REF!</definedName>
    <definedName name="AMFG_ISTGebAngrBundesl">#REF!</definedName>
    <definedName name="AMFG_ISTGebBez">#REF!</definedName>
    <definedName name="AMFG_ISTGebBundesl">#REF!</definedName>
    <definedName name="AMFG_ISTGes">#REF!</definedName>
    <definedName name="AMFG_ISTMann">#REF!</definedName>
    <definedName name="AMFG_ISTQualAkad">#REF!</definedName>
    <definedName name="AMFG_ISTQualFachhochsch">#REF!</definedName>
    <definedName name="AMFG_ISTQualFachsch">#REF!</definedName>
    <definedName name="AMFG_ISTQualLehr">#REF!</definedName>
    <definedName name="AMFG_ISTQualMatura">#REF!</definedName>
    <definedName name="AMFG_ISTQualMeister">#REF!</definedName>
    <definedName name="AMFG_ISTQualPflSch">#REF!</definedName>
    <definedName name="AMFG_ISTRechtAng">#REF!</definedName>
    <definedName name="AMFG_ISTRechtArb">#REF!</definedName>
    <definedName name="AMFG_ISTRechtBehindEG">#REF!</definedName>
    <definedName name="AMFG_ISTRechtLehrl">#REF!</definedName>
    <definedName name="AMFG_ISTRechtLeih">#REF!</definedName>
    <definedName name="AMFG_ZIELDat">#REF!</definedName>
    <definedName name="AMFG_ZIELDauerBefr">#REF!</definedName>
    <definedName name="AMFG_ZIELDauerUnbefr">#REF!</definedName>
    <definedName name="AMFG_ZIELFrau">#REF!</definedName>
    <definedName name="AMFG_ZIELGes">#REF!</definedName>
    <definedName name="AMFG_ZIELMann">#REF!</definedName>
    <definedName name="AMFG_ZIELQualAkad">#REF!</definedName>
    <definedName name="AMFG_ZIELQualFachhochsch">#REF!</definedName>
    <definedName name="AMFG_ZIELQualFachsch">#REF!</definedName>
    <definedName name="AMFG_ZIELQualLehr">#REF!</definedName>
    <definedName name="AMFG_ZIELQualMatura">#REF!</definedName>
    <definedName name="AMFG_ZIELQualMeister">#REF!</definedName>
    <definedName name="AMFG_ZIELQualPflSch">#REF!</definedName>
    <definedName name="AMFG_ZIELRechtAng">#REF!</definedName>
    <definedName name="AMFG_ZIELRechtArb">#REF!</definedName>
    <definedName name="AMFG_ZIELRechtBehindEG">#REF!</definedName>
    <definedName name="AMFG_ZIELRechtLehrl">#REF!</definedName>
    <definedName name="AMFG_ZIELRechtLeih">#REF!</definedName>
    <definedName name="Arbpl_AktJahr">#REF!</definedName>
    <definedName name="Arbpl_DarstVariante">#REF!</definedName>
    <definedName name="Arbpl_Jminus1_Beschr">#REF!</definedName>
    <definedName name="Arbpl_Jminus1Lehrl">#REF!</definedName>
    <definedName name="Arbpl_Jminus1LehrlVZaequ">#REF!</definedName>
    <definedName name="Arbpl_Jminus1MA">#REF!</definedName>
    <definedName name="Arbpl_Jminus1MAVZaequ">#REF!</definedName>
    <definedName name="Arbpl_Jminus2_Beschr">#REF!</definedName>
    <definedName name="Arbpl_Jminus2Lehrl">#REF!</definedName>
    <definedName name="Arbpl_Jminus2LehrlVZaequ">#REF!</definedName>
    <definedName name="Arbpl_Jminus2MA">#REF!</definedName>
    <definedName name="Arbpl_Jminus2MAVZaequ">#REF!</definedName>
    <definedName name="Arbpl_Jminus3_Beschr">#REF!</definedName>
    <definedName name="Arbpl_Jminus3Lehrl">#REF!</definedName>
    <definedName name="Arbpl_Jminus3LehrlVZaequ">#REF!</definedName>
    <definedName name="Arbpl_Jminus3MA">#REF!</definedName>
    <definedName name="Arbpl_Jminus3MAVZaequ">#REF!</definedName>
    <definedName name="Arbpl_nachProj_LehrlSum">#REF!</definedName>
    <definedName name="Arbpl_nachProj_MASum">#REF!</definedName>
    <definedName name="Arbpl_Vollzaequ">#REF!</definedName>
    <definedName name="Arbpl_vorProj_LehrlSum">#REF!</definedName>
    <definedName name="Arbpl_vorProj_MASum">#REF!</definedName>
    <definedName name="BEW_BewertungOeko">#REF!</definedName>
    <definedName name="ChG_ArbZeitBsp">#REF!</definedName>
    <definedName name="ChG_ArbZeitFlex">#REF!</definedName>
    <definedName name="ChG_AusbPlanSpezSitFrau">#REF!</definedName>
    <definedName name="ChG_AusbPlanVorlage">#REF!</definedName>
    <definedName name="ChG_Auszeichnungen">#REF!</definedName>
    <definedName name="ChG_DatumErhebung">#REF!</definedName>
    <definedName name="ChG_KarenzBsp">#REF!</definedName>
    <definedName name="ChG_KarenzMann">#REF!</definedName>
    <definedName name="ChG_KarenzWiederEinst">#REF!</definedName>
    <definedName name="ChG_Kinderbetr">#REF!</definedName>
    <definedName name="ChG_MaEigFrauFuehrPos">#REF!</definedName>
    <definedName name="ChG_MaEigLehrlNGSpez">#REF!</definedName>
    <definedName name="ChG_PflegeurlMann">#REF!</definedName>
    <definedName name="_xlnm.Print_Area" localSheetId="0">'Rechner Garantie-Entgelt KMU-FG'!$A$1:$N$61</definedName>
    <definedName name="EFRE_Auflagen">#REF!</definedName>
    <definedName name="EFRE_Empfehlung_Datum">#REF!</definedName>
    <definedName name="EFRE_Kurzdarstellung_Datum">#REF!</definedName>
    <definedName name="EFRE_Sicherheiten">#REF!</definedName>
    <definedName name="EFRE_Zuschussbetrag">#REF!</definedName>
    <definedName name="EKK_Auflage">#REF!</definedName>
    <definedName name="EKK_AuflageBez">#REF!</definedName>
    <definedName name="EKK_AusnuetzZeitraum">#REF!</definedName>
    <definedName name="EKK_Kreditbetrag">#REF!</definedName>
    <definedName name="EKK_Rueckzahlung">#REF!</definedName>
    <definedName name="EKK_Sicherheiten">#REF!</definedName>
    <definedName name="EKK_TilgungsfrZeitraum">#REF!</definedName>
    <definedName name="ERP_AMFZuschuss_Datum">#REF!</definedName>
    <definedName name="ERP_AnteilSicherheit1_Mio">#REF!</definedName>
    <definedName name="ERP_AnteilSicherheit1_Proz">#REF!</definedName>
    <definedName name="ERP_AnteilSicherheit2_Text">#REF!</definedName>
    <definedName name="ERP_Antrag_Datum">#REF!</definedName>
    <definedName name="ERP_ArbeitsplBonus">#REF!</definedName>
    <definedName name="ERP_AusnuetzBeginn">#REF!</definedName>
    <definedName name="ERP_beantrVolumen">#REF!</definedName>
    <definedName name="ERP_GebietBez">#REF!</definedName>
    <definedName name="ERP_GebietID">#REF!</definedName>
    <definedName name="ERP_MaxBarwe">#REF!</definedName>
    <definedName name="ERP_Sicherheiten1">#REF!</definedName>
    <definedName name="ERP_StandOrtLehrlAkt">#REF!</definedName>
    <definedName name="ERP_StandOrtLehrlAktVZAeq">#REF!</definedName>
    <definedName name="ERP_StandOrtLehrlGepl">#REF!</definedName>
    <definedName name="ERP_StandOrtLehrlGeplVZAeq">#REF!</definedName>
    <definedName name="ERP_StandOrtMAakt">#REF!</definedName>
    <definedName name="ERP_StandOrtMAaktVZAeq">#REF!</definedName>
    <definedName name="ERP_StandOrtMAgepl">#REF!</definedName>
    <definedName name="ERP_StandOrtMAgeplVZAeq">#REF!</definedName>
    <definedName name="ERP_Stellungnahme_Datum">#REF!</definedName>
    <definedName name="ERP_TechProjMaxBarwert">#REF!</definedName>
    <definedName name="ERP_TilungsfreieZeitJahre">#REF!</definedName>
    <definedName name="ERP_TilungsZeitJahre">#REF!</definedName>
    <definedName name="ERP_Zielgebiet">#REF!</definedName>
    <definedName name="eTAB_AMF_Block4b">#REF!</definedName>
    <definedName name="eTAB_AMFG">#REF!</definedName>
    <definedName name="eTAB_AMFG_Einleitung">#REF!</definedName>
    <definedName name="eTAB_AMFG_Einleitung_X">#REF!</definedName>
    <definedName name="eTAB_Arbeitspl">#REF!</definedName>
    <definedName name="eTAB_Arbeitspl_Format">#REF!</definedName>
    <definedName name="eTAB_Arbeitspl_X">#REF!</definedName>
    <definedName name="eTAB_Efre">#REF!</definedName>
    <definedName name="eTAB_Efre_X">#REF!</definedName>
    <definedName name="eTAB_Finanzierung">#REF!</definedName>
    <definedName name="eTAB_Finanzplan_UntVorschau">#REF!</definedName>
    <definedName name="eTAB_Finanzplan_UntVorschau_X">#REF!</definedName>
    <definedName name="eTAB_Finanzplan_Vorsichtig">#REF!</definedName>
    <definedName name="eTAB_Finanzplan_Vorsichtig_X">#REF!</definedName>
    <definedName name="eTAB_HYPO_X">#REF!</definedName>
    <definedName name="eTAB_HYPO1">#REF!</definedName>
    <definedName name="eTAB_HYPO1_X">#REF!</definedName>
    <definedName name="eTAB_HYPO2">#REF!</definedName>
    <definedName name="eTAB_HYPO2_X">#REF!</definedName>
    <definedName name="eTAB_ProjektKosten_Plan">#REF!</definedName>
    <definedName name="eTAB_ProjektKosten_PlanIst">#REF!</definedName>
    <definedName name="eTAB_ProjektKostenOsteuropa_Plan">#REF!</definedName>
    <definedName name="eTAB_ZeitplanEfre">#REF!</definedName>
    <definedName name="Finanzierung_Absprache">#REF!</definedName>
    <definedName name="Finanzierung_Bonus">#REF!</definedName>
    <definedName name="Fplan_1ErpAfa">#REF!</definedName>
    <definedName name="Fplan_1ErpBetrLeistung">#REF!</definedName>
    <definedName name="Fplan_1ErpCF">#REF!</definedName>
    <definedName name="Fplan_1ErpCFAufKFRFremd">#REF!</definedName>
    <definedName name="Fplan_1ErpCFAufLFRFremd">#REF!</definedName>
    <definedName name="Fplan_1ErpCFEinbrEigenm">#REF!</definedName>
    <definedName name="Fplan_1ErpCFFoerd">#REF!</definedName>
    <definedName name="Fplan_1ErpCFzusBar">#REF!</definedName>
    <definedName name="Fplan_1ErpCFzusVkAkt">#REF!</definedName>
    <definedName name="Fplan_1ErpGes">#REF!</definedName>
    <definedName name="Fplan_1ErpGewinnEGT">#REF!</definedName>
    <definedName name="Fplan_1ErpMhkSum">#REF!</definedName>
    <definedName name="Fplan_1ErpMvwEntn">#REF!</definedName>
    <definedName name="Fplan_1ErpMvwInvLtAntr">#REF!</definedName>
    <definedName name="Fplan_1ErpMvwParallel">#REF!</definedName>
    <definedName name="Fplan_1ErpMvwTilgKfrFremdm">#REF!</definedName>
    <definedName name="Fplan_1ErpMvwTilgLfrNachrProj">#REF!</definedName>
    <definedName name="Fplan_1ErpMvwTilgLfrVorProj">#REF!</definedName>
    <definedName name="Fplan_1ErpPlanjahr">#REF!</definedName>
    <definedName name="Fplan_1Planjahr">#REF!</definedName>
    <definedName name="Fplan_1UntVsAfa">#REF!</definedName>
    <definedName name="Fplan_1UntVsBetrLeistung">#REF!</definedName>
    <definedName name="Fplan_1UntVsCF">#REF!</definedName>
    <definedName name="Fplan_1UntVsCFAufKFRFremd">#REF!</definedName>
    <definedName name="Fplan_1UntVsCFAufLFRFremd">#REF!</definedName>
    <definedName name="Fplan_1UntVsCFEinbrEigenm">#REF!</definedName>
    <definedName name="Fplan_1UntVsCFFoerd">#REF!</definedName>
    <definedName name="Fplan_1UntVsCFzusBar">#REF!</definedName>
    <definedName name="Fplan_1UntVsCFzusVkAkt">#REF!</definedName>
    <definedName name="Fplan_1UntVsGes">#REF!</definedName>
    <definedName name="Fplan_1UntVsGewinnEGT">#REF!</definedName>
    <definedName name="Fplan_1UntVsMhkSum">#REF!</definedName>
    <definedName name="Fplan_1UntVsMvwEntn">#REF!</definedName>
    <definedName name="Fplan_1UntVsMvwInvLtAntr">#REF!</definedName>
    <definedName name="Fplan_1UntVsMvwParallel">#REF!</definedName>
    <definedName name="Fplan_1UntVsMvwTilgKfrFremdm">#REF!</definedName>
    <definedName name="Fplan_1UntVsMvwTilgLfrNachrProj">#REF!</definedName>
    <definedName name="Fplan_1UntVsMvwTilgLfrVorProj">#REF!</definedName>
    <definedName name="Fplan_2ErpAfa">#REF!</definedName>
    <definedName name="Fplan_2ErpBetrLeistung">#REF!</definedName>
    <definedName name="Fplan_2ErpCF">#REF!</definedName>
    <definedName name="Fplan_2ErpCFAufKFRFremd">#REF!</definedName>
    <definedName name="Fplan_2ErpCFAufLFRFremd">#REF!</definedName>
    <definedName name="Fplan_2ErpCFEinbrEigenm">#REF!</definedName>
    <definedName name="Fplan_2ErpCFFoerd">#REF!</definedName>
    <definedName name="Fplan_2ErpCFzusBar">#REF!</definedName>
    <definedName name="Fplan_2ErpCFzusVkAkt">#REF!</definedName>
    <definedName name="Fplan_2ErpGes">#REF!</definedName>
    <definedName name="Fplan_2ErpGewinnEGT">#REF!</definedName>
    <definedName name="Fplan_2ErpMhkSum">#REF!</definedName>
    <definedName name="Fplan_2ErpMvwEntn">#REF!</definedName>
    <definedName name="Fplan_2ErpMvwInvLtAntr">#REF!</definedName>
    <definedName name="Fplan_2ErpMvwParallel">#REF!</definedName>
    <definedName name="Fplan_2ErpMvwTilgKfrFremdm">#REF!</definedName>
    <definedName name="Fplan_2ErpMvwTilgLfrNachrProj">#REF!</definedName>
    <definedName name="Fplan_2ErpMvwTilgLfrVorProj">#REF!</definedName>
    <definedName name="Fplan_2ErpPlanjahr">#REF!</definedName>
    <definedName name="Fplan_2Planjahr">#REF!</definedName>
    <definedName name="Fplan_2UntVsAfa">#REF!</definedName>
    <definedName name="Fplan_2UntVsBetrLeistung">#REF!</definedName>
    <definedName name="Fplan_2UntVsCF">#REF!</definedName>
    <definedName name="Fplan_2UntVsCFAufKFRFremd">#REF!</definedName>
    <definedName name="Fplan_2UntVsCFAufLFRFremd">#REF!</definedName>
    <definedName name="Fplan_2UntVsCFEinbrEigenm">#REF!</definedName>
    <definedName name="Fplan_2UntVsCFFoerd">#REF!</definedName>
    <definedName name="Fplan_2UntVsCFzusBar">#REF!</definedName>
    <definedName name="Fplan_2UntVsCFzusVkAkt">#REF!</definedName>
    <definedName name="Fplan_2UntVsGes">#REF!</definedName>
    <definedName name="Fplan_2UntVsGewinnEGT">#REF!</definedName>
    <definedName name="Fplan_2UntVsMhkSum">#REF!</definedName>
    <definedName name="Fplan_2UntVsMvwEntn">#REF!</definedName>
    <definedName name="Fplan_2UntVsMvwInvLtAntr">#REF!</definedName>
    <definedName name="Fplan_2UntVsMvwParallel">#REF!</definedName>
    <definedName name="Fplan_2UntVsMvwTilgKfrFremdm">#REF!</definedName>
    <definedName name="Fplan_2UntVsMvwTilgLfrNachrProj">#REF!</definedName>
    <definedName name="Fplan_2UntVsMvwTilgLfrVorProj">#REF!</definedName>
    <definedName name="Fplan_3ErpAfa">#REF!</definedName>
    <definedName name="Fplan_3ErpBetrLeistung">#REF!</definedName>
    <definedName name="Fplan_3ErpCF">#REF!</definedName>
    <definedName name="Fplan_3ErpCFAufKFRFremd">#REF!</definedName>
    <definedName name="Fplan_3ErpCFAufLFRFremd">#REF!</definedName>
    <definedName name="Fplan_3ErpCFEinbrEigenm">#REF!</definedName>
    <definedName name="Fplan_3ErpCFFoerd">#REF!</definedName>
    <definedName name="Fplan_3ErpCFzusBar">#REF!</definedName>
    <definedName name="Fplan_3ErpCFzusVkAkt">#REF!</definedName>
    <definedName name="Fplan_3ErpGes">#REF!</definedName>
    <definedName name="Fplan_3ErpGewinnEGT">#REF!</definedName>
    <definedName name="Fplan_3ErpMhkSum">#REF!</definedName>
    <definedName name="Fplan_3ErpMvwEntn">#REF!</definedName>
    <definedName name="Fplan_3ErpMvwInvLtAntr">#REF!</definedName>
    <definedName name="Fplan_3ErpMvwParallel">#REF!</definedName>
    <definedName name="Fplan_3ErpMvwTilgKfrFremdm">#REF!</definedName>
    <definedName name="Fplan_3ErpMvwTilgLfrNachrProj">#REF!</definedName>
    <definedName name="Fplan_3ErpMvwTilgLfrVorProj">#REF!</definedName>
    <definedName name="Fplan_3ErpPlanjahr">#REF!</definedName>
    <definedName name="Fplan_3Planjahr">#REF!</definedName>
    <definedName name="Fplan_3UntVsAfa">#REF!</definedName>
    <definedName name="Fplan_3UntVsBetrLeistung">#REF!</definedName>
    <definedName name="Fplan_3UntVsCF">#REF!</definedName>
    <definedName name="Fplan_3UntVsCFAufKFRFremd">#REF!</definedName>
    <definedName name="Fplan_3UntVsCFAufLFRFremd">#REF!</definedName>
    <definedName name="Fplan_3UntVsCFEinbrEigenm">#REF!</definedName>
    <definedName name="Fplan_3UntVsCFFoerd">#REF!</definedName>
    <definedName name="Fplan_3UntVsCFzusBar">#REF!</definedName>
    <definedName name="Fplan_3UntVsCFzusVkAkt">#REF!</definedName>
    <definedName name="Fplan_3UntVsGes">#REF!</definedName>
    <definedName name="Fplan_3UntVsGewinnEGT">#REF!</definedName>
    <definedName name="Fplan_3UntVsMhkSum">#REF!</definedName>
    <definedName name="Fplan_3UntVsMvwEntn">#REF!</definedName>
    <definedName name="Fplan_3UntVsMvwInvLtAntr">#REF!</definedName>
    <definedName name="Fplan_3UntVsMvwParallel">#REF!</definedName>
    <definedName name="Fplan_3UntVsMvwTilgKfrFremdm">#REF!</definedName>
    <definedName name="Fplan_3UntVsMvwTilgLfrNachrProj">#REF!</definedName>
    <definedName name="Fplan_3UntVsMvwTilgLfrVorProj">#REF!</definedName>
    <definedName name="FW_BrancheOENACE">#REF!</definedName>
    <definedName name="FW_BrancheText">#REF!</definedName>
    <definedName name="FW_Bundesland">#REF!</definedName>
    <definedName name="FW_Firmenbuchgericht">#REF!</definedName>
    <definedName name="FW_Firmenbuchnummer">#REF!</definedName>
    <definedName name="FW_FirmenName">#REF!</definedName>
    <definedName name="FW_FirmenNummer">#REF!</definedName>
    <definedName name="FW_Geschaeftsfuehrer">#REF!</definedName>
    <definedName name="FW_GeschJahrBis">#REF!</definedName>
    <definedName name="FW_GeschJahrVon">#REF!</definedName>
    <definedName name="FW_Gesellschafter">#REF!</definedName>
    <definedName name="FW_GesKapBetrag">#REF!</definedName>
    <definedName name="FW_GesKapBez">#REF!</definedName>
    <definedName name="FW_GruendungsJahr">#REF!</definedName>
    <definedName name="FW_LeistungsPRG">#REF!</definedName>
    <definedName name="FW_Ort">#REF!</definedName>
    <definedName name="FW_PLZ_Ort">#REF!</definedName>
    <definedName name="FW_ProjektKategorie">#REF!</definedName>
    <definedName name="FW_Rechtsform">#REF!</definedName>
    <definedName name="FW_Strasse">#REF!</definedName>
    <definedName name="FW_Unternehmensgroesse">#REF!</definedName>
    <definedName name="Hypo_AbschlVerwErschw">#REF!</definedName>
    <definedName name="Hypo_AbschlVerwErschwBer">#REF!</definedName>
    <definedName name="Hypo_AbschlVerwErschwSum">#REF!</definedName>
    <definedName name="Hypo_BeantrERPKredit">#REF!</definedName>
    <definedName name="Hypo_Bedeckung">#REF!</definedName>
    <definedName name="Hypo_Beswert100">#REF!</definedName>
    <definedName name="Hypo_Beswert120">#REF!</definedName>
    <definedName name="Hypo_EingetrVorl">#REF!</definedName>
    <definedName name="Hypo_LiegenschGBuch">#REF!</definedName>
    <definedName name="Hypo_NeubauK">#REF!</definedName>
    <definedName name="Hypo_NeubauKBer">#REF!</definedName>
    <definedName name="Hypo_Verkehrsw">#REF!</definedName>
    <definedName name="Hypo_VerkehrswBer">#REF!</definedName>
    <definedName name="Hypo_Zeile1">#REF!</definedName>
    <definedName name="Konz_BilanzSumVorjahr">#REF!</definedName>
    <definedName name="Konz_UmsatzVorjahr">#REF!</definedName>
    <definedName name="Konz_VollzeitaequVorJahr">#REF!</definedName>
    <definedName name="mStart_Bau">#REF!</definedName>
    <definedName name="mStart_FoerderaktKo">#REF!</definedName>
    <definedName name="mStart_immateriell">#REF!</definedName>
    <definedName name="mStart_Maschinen">#REF!</definedName>
    <definedName name="mStart_NichtFoerdKo">#REF!</definedName>
    <definedName name="mStart_OEU_FoerderaktNFKo">#REF!</definedName>
    <definedName name="mStart_OEU_InvMassn">#REF!</definedName>
    <definedName name="mStart_OEU_NFKo">#REF!</definedName>
    <definedName name="mStart_OEU_NichtInvMassn">#REF!</definedName>
    <definedName name="mStart_OEU_sonstiges">#REF!</definedName>
    <definedName name="mStart_Personal">#REF!</definedName>
    <definedName name="mStart_Sonstiges">#REF!</definedName>
    <definedName name="msys_FinanzierungEnd">#REF!</definedName>
    <definedName name="PA_Auflage">#REF!</definedName>
    <definedName name="PA_AuflageBez">#REF!</definedName>
    <definedName name="PA_AusnuetzZeitraum">#REF!</definedName>
    <definedName name="PA_Kreditbetrag">#REF!</definedName>
    <definedName name="PA_Rueckzahlung">#REF!</definedName>
    <definedName name="PA_Sicherheiten">#REF!</definedName>
    <definedName name="PA_TilgungsfrZeitraum">#REF!</definedName>
    <definedName name="Proj_MaxForderbKosten">#REF!</definedName>
    <definedName name="Proj_Projektkategorie">#REF!</definedName>
    <definedName name="Proj_Projekttitel">#REF!</definedName>
    <definedName name="Proj_ZeitraumBis">#REF!</definedName>
    <definedName name="Proj_ZeitraumVon">#REF!</definedName>
    <definedName name="Schema_A_EUStahlR">#REF!</definedName>
    <definedName name="Schema_A_KeinProj">#REF!</definedName>
    <definedName name="Schema_A_MitnEffekt">#REF!</definedName>
    <definedName name="Schema_A_NatStdOrtGeb">#REF!</definedName>
    <definedName name="Schema_A_SensiblBrAUT">#REF!</definedName>
    <definedName name="Schema_A_SensiblBrEU">#REF!</definedName>
    <definedName name="Schema_A_SonstA">#REF!</definedName>
    <definedName name="Schema_A_WirtschNBew">#REF!</definedName>
    <definedName name="Schema_Bew_TechnInnov">#REF!</definedName>
    <definedName name="Schema_Bew_WachstBesch">#REF!</definedName>
    <definedName name="Schema_Feld_01">#REF!</definedName>
    <definedName name="Schema_Feld_02">#REF!</definedName>
    <definedName name="Schema_Feld_03a">#REF!</definedName>
    <definedName name="Schema_Feld_03b">#REF!</definedName>
    <definedName name="Schema_Feld_04a">#REF!</definedName>
    <definedName name="Schema_Feld_04b">#REF!</definedName>
    <definedName name="Schema_Feld_05a">#REF!</definedName>
    <definedName name="Schema_Feld_05b">#REF!</definedName>
    <definedName name="Schema_Feld_06a">#REF!</definedName>
    <definedName name="Schema_Feld_06b">#REF!</definedName>
    <definedName name="Schema_Feld_07a">#REF!</definedName>
    <definedName name="Schema_Feld_07b">#REF!</definedName>
    <definedName name="Schema_Feld_08a">#REF!</definedName>
    <definedName name="Schema_Feld_08b">#REF!</definedName>
    <definedName name="Schema_Feld_09a">#REF!</definedName>
    <definedName name="Schema_Feld_09b">#REF!</definedName>
    <definedName name="Schema_Feld_10a">#REF!</definedName>
    <definedName name="Schema_Feld_10b">#REF!</definedName>
    <definedName name="Schema_Feld_11a">#REF!</definedName>
    <definedName name="Schema_Feld_11b">#REF!</definedName>
    <definedName name="Schema_Feld_12a">#REF!</definedName>
    <definedName name="Schema_Feld_12b">#REF!</definedName>
    <definedName name="Schema_Feld_13a">#REF!</definedName>
    <definedName name="Schema_Feld_13b">#REF!</definedName>
    <definedName name="Schema_Feld_14a">#REF!</definedName>
    <definedName name="Schema_Feld_14b">#REF!</definedName>
    <definedName name="Schema_Feld_15a">#REF!</definedName>
    <definedName name="Schema_Feld_15b">#REF!</definedName>
    <definedName name="Schema_Feld_16a">#REF!</definedName>
    <definedName name="Schema_Feld_16b">#REF!</definedName>
    <definedName name="Schema_Feld_17a">#REF!</definedName>
    <definedName name="Schema_Feld_17b">#REF!</definedName>
    <definedName name="Schema_Feld_18a">#REF!</definedName>
    <definedName name="Schema_Feld_18b">#REF!</definedName>
    <definedName name="Schema_Feld_19a">#REF!</definedName>
    <definedName name="Schema_Feld_19b">#REF!</definedName>
    <definedName name="Schema_Feld_20a">#REF!</definedName>
    <definedName name="Schema_Feld_20b">#REF!</definedName>
    <definedName name="Schema_Feld_21a">#REF!</definedName>
    <definedName name="Schema_Feld_21b">#REF!</definedName>
    <definedName name="Schema_Feld_22a">#REF!</definedName>
    <definedName name="Schema_Feld_22b">#REF!</definedName>
    <definedName name="Schema_Feld_23a">#REF!</definedName>
    <definedName name="Schema_Feld_23b">#REF!</definedName>
    <definedName name="Schema_Feld_24a">#REF!</definedName>
    <definedName name="Schema_Feld_24b">#REF!</definedName>
    <definedName name="Schema_Feld_25a">#REF!</definedName>
    <definedName name="Schema_Feld_25b">#REF!</definedName>
    <definedName name="Schema_Feld_26a">#REF!</definedName>
    <definedName name="Schema_Feld_26b">#REF!</definedName>
    <definedName name="Schema_TI_AvKonstFert">#REF!</definedName>
    <definedName name="Schema_TI_Dim">#REF!</definedName>
    <definedName name="Schema_TI_EinsUmstErz">#REF!</definedName>
    <definedName name="Schema_TI_MassgenProz">#REF!</definedName>
    <definedName name="Schema_TI_NeuFkt">#REF!</definedName>
    <definedName name="Schema_TI_NeuMat">#REF!</definedName>
    <definedName name="Schema_TI_OrgInnnovation">#REF!</definedName>
    <definedName name="Schema_TI_StarkInfFTE">#REF!</definedName>
    <definedName name="Schema_TI_TchnSprung">#REF!</definedName>
    <definedName name="Schema_TI_UmsFuE">#REF!</definedName>
    <definedName name="Schema_Ue_ProjektTitel">#REF!</definedName>
    <definedName name="Schema_WB_AnhQual">#REF!</definedName>
    <definedName name="Schema_WB_BeschAnz">#REF!</definedName>
    <definedName name="Schema_WB_Koop">#REF!</definedName>
    <definedName name="Schema_WB_Leitbetr">#REF!</definedName>
    <definedName name="Schema_WB_Marktpot">#REF!</definedName>
    <definedName name="Schema_WB_NachWachstum">#REF!</definedName>
    <definedName name="sysAMF_Fix">#REF!</definedName>
    <definedName name="sysAWS_Fix">#REF!</definedName>
    <definedName name="sysEFRE_FIX">#REF!</definedName>
    <definedName name="sysERP_FIX">#REF!</definedName>
    <definedName name="sysOZL_AMF">#REF!</definedName>
    <definedName name="sysOZL_AMFlang">#REF!</definedName>
    <definedName name="sysOZL_AWS">#REF!</definedName>
    <definedName name="sysOZL_EFRE">#REF!</definedName>
    <definedName name="sysOZL_ERP">#REF!</definedName>
    <definedName name="ZPlEfre_Fir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 l="1"/>
  <c r="B12" i="3"/>
  <c r="G4" i="3"/>
  <c r="D4" i="3"/>
  <c r="D5" i="3" l="1"/>
  <c r="G5" i="3" s="1"/>
  <c r="E4" i="3" l="1"/>
  <c r="H4" i="3" s="1"/>
  <c r="D6" i="3" l="1"/>
  <c r="G6" i="3" s="1"/>
  <c r="D7" i="3" l="1"/>
  <c r="G7" i="3" s="1"/>
  <c r="E5" i="3"/>
  <c r="E6" i="3" l="1"/>
  <c r="H6" i="3" s="1"/>
  <c r="D8" i="3" l="1"/>
  <c r="G8" i="3" s="1"/>
  <c r="D9" i="3" l="1"/>
  <c r="G9" i="3" s="1"/>
  <c r="E7" i="3"/>
  <c r="H7" i="3" s="1"/>
  <c r="E8" i="3" l="1"/>
  <c r="H8" i="3" s="1"/>
  <c r="D10" i="3"/>
  <c r="H5" i="3"/>
  <c r="G10" i="3" l="1"/>
  <c r="F4" i="3" l="1"/>
  <c r="F5" i="3" l="1"/>
  <c r="F6" i="3" s="1"/>
  <c r="F7" i="3" l="1"/>
  <c r="F8" i="3" l="1"/>
  <c r="D11" i="3" l="1"/>
  <c r="G11" i="3" s="1"/>
  <c r="E9" i="3" l="1"/>
  <c r="E10" i="3" l="1"/>
  <c r="H9" i="3"/>
  <c r="F9" i="3"/>
  <c r="D12" i="3"/>
  <c r="G12" i="3" s="1"/>
  <c r="F10" i="3" l="1"/>
  <c r="H10" i="3"/>
  <c r="E11" i="3" l="1"/>
  <c r="D13" i="3"/>
  <c r="G13" i="3" s="1"/>
  <c r="H11" i="3" l="1"/>
  <c r="F11" i="3"/>
  <c r="D14" i="3"/>
  <c r="G14" i="3" s="1"/>
  <c r="E12" i="3" l="1"/>
  <c r="F12" i="3" l="1"/>
  <c r="H12" i="3"/>
  <c r="E13" i="3"/>
  <c r="D15" i="3"/>
  <c r="G15" i="3" s="1"/>
  <c r="F13" i="3" l="1"/>
  <c r="H13" i="3"/>
  <c r="D16" i="3"/>
  <c r="G16" i="3" s="1"/>
  <c r="E14" i="3" l="1"/>
  <c r="H14" i="3" l="1"/>
  <c r="F14" i="3"/>
  <c r="E15" i="3"/>
  <c r="D17" i="3"/>
  <c r="G17" i="3" s="1"/>
  <c r="H15" i="3" l="1"/>
  <c r="F15" i="3"/>
  <c r="D18" i="3"/>
  <c r="G18" i="3" s="1"/>
  <c r="E16" i="3" l="1"/>
  <c r="H16" i="3" l="1"/>
  <c r="F16" i="3"/>
  <c r="E17" i="3"/>
  <c r="D19" i="3"/>
  <c r="G19" i="3" s="1"/>
  <c r="H17" i="3" l="1"/>
  <c r="F17" i="3"/>
  <c r="D20" i="3"/>
  <c r="G20" i="3" s="1"/>
  <c r="E18" i="3" l="1"/>
  <c r="F18" i="3" l="1"/>
  <c r="H18" i="3"/>
  <c r="E19" i="3"/>
  <c r="D21" i="3"/>
  <c r="G21" i="3" s="1"/>
  <c r="F19" i="3" l="1"/>
  <c r="H19" i="3"/>
  <c r="E20" i="3" l="1"/>
  <c r="D22" i="3"/>
  <c r="G22" i="3" s="1"/>
  <c r="F20" i="3" l="1"/>
  <c r="H20" i="3"/>
  <c r="E21" i="3" l="1"/>
  <c r="D23" i="3"/>
  <c r="G23" i="3" s="1"/>
  <c r="F21" i="3" l="1"/>
  <c r="H21" i="3"/>
  <c r="E22" i="3" l="1"/>
  <c r="D24" i="3"/>
  <c r="G24" i="3" s="1"/>
  <c r="D25" i="3" l="1"/>
  <c r="G25" i="3" s="1"/>
  <c r="H22" i="3"/>
  <c r="F22" i="3"/>
  <c r="E23" i="3" l="1"/>
  <c r="E24" i="3" l="1"/>
  <c r="H23" i="3"/>
  <c r="F23" i="3"/>
  <c r="D26" i="3"/>
  <c r="G26" i="3" s="1"/>
  <c r="F24" i="3" l="1"/>
  <c r="H24" i="3"/>
  <c r="E25" i="3" l="1"/>
  <c r="D27" i="3"/>
  <c r="G27" i="3" s="1"/>
  <c r="F25" i="3" l="1"/>
  <c r="H25" i="3"/>
  <c r="E26" i="3" l="1"/>
  <c r="D28" i="3"/>
  <c r="G28" i="3" s="1"/>
  <c r="F26" i="3" l="1"/>
  <c r="H26" i="3"/>
  <c r="D29" i="3"/>
  <c r="G29" i="3" s="1"/>
  <c r="E27" i="3" l="1"/>
  <c r="D30" i="3"/>
  <c r="G30" i="3" s="1"/>
  <c r="H27" i="3" l="1"/>
  <c r="F27" i="3"/>
  <c r="E28" i="3"/>
  <c r="D31" i="3"/>
  <c r="G31" i="3" s="1"/>
  <c r="E29" i="3" l="1"/>
  <c r="D32" i="3"/>
  <c r="G32" i="3" s="1"/>
  <c r="F28" i="3"/>
  <c r="H28" i="3"/>
  <c r="D33" i="3" l="1"/>
  <c r="G33" i="3" s="1"/>
  <c r="E30" i="3"/>
  <c r="F29" i="3"/>
  <c r="H29" i="3"/>
  <c r="F30" i="3" l="1"/>
  <c r="H30" i="3"/>
  <c r="E31" i="3"/>
  <c r="D34" i="3"/>
  <c r="G34" i="3" s="1"/>
  <c r="E32" i="3" l="1"/>
  <c r="D35" i="3"/>
  <c r="G35" i="3" s="1"/>
  <c r="H31" i="3"/>
  <c r="F31" i="3"/>
  <c r="F32" i="3" l="1"/>
  <c r="H32" i="3"/>
  <c r="E33" i="3"/>
  <c r="D36" i="3"/>
  <c r="G36" i="3" s="1"/>
  <c r="E34" i="3" l="1"/>
  <c r="D37" i="3"/>
  <c r="G37" i="3" s="1"/>
  <c r="F33" i="3"/>
  <c r="H33" i="3"/>
  <c r="D38" i="3" l="1"/>
  <c r="G38" i="3" s="1"/>
  <c r="H34" i="3"/>
  <c r="F34" i="3"/>
  <c r="E35" i="3"/>
  <c r="H35" i="3" l="1"/>
  <c r="F35" i="3"/>
  <c r="E36" i="3"/>
  <c r="D39" i="3"/>
  <c r="G39" i="3" s="1"/>
  <c r="E37" i="3" l="1"/>
  <c r="D40" i="3"/>
  <c r="G40" i="3" s="1"/>
  <c r="F36" i="3"/>
  <c r="H36" i="3"/>
  <c r="F37" i="3" l="1"/>
  <c r="H37" i="3"/>
  <c r="E38" i="3"/>
  <c r="D41" i="3"/>
  <c r="G41" i="3" s="1"/>
  <c r="H38" i="3" l="1"/>
  <c r="F38" i="3"/>
  <c r="E39" i="3"/>
  <c r="D42" i="3"/>
  <c r="G42" i="3" s="1"/>
  <c r="E40" i="3" l="1"/>
  <c r="D43" i="3"/>
  <c r="G43" i="3" s="1"/>
  <c r="H39" i="3"/>
  <c r="F39" i="3"/>
  <c r="E41" i="3" l="1"/>
  <c r="D44" i="3"/>
  <c r="G44" i="3" s="1"/>
  <c r="F40" i="3"/>
  <c r="H40" i="3"/>
  <c r="E42" i="3" l="1"/>
  <c r="D45" i="3"/>
  <c r="G45" i="3" s="1"/>
  <c r="F41" i="3"/>
  <c r="H41" i="3"/>
  <c r="E43" i="3" l="1"/>
  <c r="E44" i="3"/>
  <c r="F42" i="3"/>
  <c r="H42" i="3"/>
  <c r="H44" i="3" l="1"/>
  <c r="F43" i="3"/>
  <c r="F44" i="3" s="1"/>
  <c r="H43" i="3"/>
  <c r="H3" i="3" l="1"/>
  <c r="B16" i="3" s="1"/>
</calcChain>
</file>

<file path=xl/sharedStrings.xml><?xml version="1.0" encoding="utf-8"?>
<sst xmlns="http://schemas.openxmlformats.org/spreadsheetml/2006/main" count="23" uniqueCount="22">
  <si>
    <t>Tage</t>
  </si>
  <si>
    <t>Datum</t>
  </si>
  <si>
    <t>Tage g.</t>
  </si>
  <si>
    <t>Firmenname</t>
  </si>
  <si>
    <t>Projektnummer (P….)</t>
  </si>
  <si>
    <t>Obligo aws Garantie (berechnet)</t>
  </si>
  <si>
    <t>Entgeltzahlungen in EUR</t>
  </si>
  <si>
    <t>Bei Fällen mit Teilauszahlungen bitte Tilgungsplan (Datum und Obligo) manuell  eingeben!</t>
  </si>
  <si>
    <t>aushaftendes Garantie-Obligo in EUR</t>
  </si>
  <si>
    <t>Eingabefelder</t>
  </si>
  <si>
    <t>Drop Down-Feld</t>
  </si>
  <si>
    <r>
      <t xml:space="preserve">Datum Garantieerklärung </t>
    </r>
    <r>
      <rPr>
        <sz val="10.5"/>
        <rFont val="Arial"/>
        <family val="2"/>
      </rPr>
      <t>(TT.MM.JJJJ)</t>
    </r>
  </si>
  <si>
    <t>Datum Fälligkeit (TT.MM.JJJJ)</t>
  </si>
  <si>
    <t>Haftungsentgelt p.a. gemäß Garantieerklärung in %</t>
  </si>
  <si>
    <t>Kreditbetrag gemäß Garantieerklärung in EUR</t>
  </si>
  <si>
    <t>Garantiequote gemäß Garantieerklärung in %</t>
  </si>
  <si>
    <r>
      <t xml:space="preserve">Tilgungsbeginn lt. Garantieerklärung </t>
    </r>
    <r>
      <rPr>
        <sz val="10.5"/>
        <rFont val="Arial"/>
        <family val="2"/>
      </rPr>
      <t>(Drop Down)</t>
    </r>
  </si>
  <si>
    <r>
      <t>Anzahl Tilgungen laut Garantieerklärung</t>
    </r>
    <r>
      <rPr>
        <sz val="10.5"/>
        <rFont val="Arial"/>
        <family val="2"/>
      </rPr>
      <t xml:space="preserve"> (Drop Down)</t>
    </r>
  </si>
  <si>
    <t xml:space="preserve">Entgeltzahlungen in EUR in Summe </t>
  </si>
  <si>
    <t xml:space="preserve">Höhe halbjährliche Kreditrate berechnet </t>
  </si>
  <si>
    <t xml:space="preserve">Garantie-Entgelt nach KMU-FG </t>
  </si>
  <si>
    <r>
      <rPr>
        <b/>
        <sz val="10"/>
        <rFont val="Arial"/>
        <family val="2"/>
      </rPr>
      <t>Haftungsausschluss:</t>
    </r>
    <r>
      <rPr>
        <sz val="10"/>
        <rFont val="Arial"/>
        <family val="2"/>
      </rPr>
      <t xml:space="preserve">
Der gegenständliche Rechner „Garantie-Entgelt nach KMU-FG“ dient der Orientierung über zu erwartende Garantieentgelte, stellt somit lediglich eine Indikation dar und begründet keinen Vertragsinhalt. Das finale Garantieentgelt wird ausschließlich im Rahmen der Garantieerklärung bzw. der Vertragsänderung aufgrund der Anpassungen zum ERP-Kredit bekanntgegeben und vereinbart. 
Die Austria Wirtschaftsservice GmbH (aws) übernimmt keine Gewährleistung über die Richtigkeit und Aktualität der Inhalte, ebenso besteht kein Anspruch auf Vollständigkeit. Jegliche Haftung der aws für allfällige Schäden, die aus unrichtigen oder unvollständigen Inhalten oder aus Handlungen resultieren, die im Vertrauen auf die Richtigkeit und Vollständigkeit des Inhaltes getätigt wurden, ist ausgeschlossen.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</si>
</sst>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quot;€&quot;_-;\-* #,##0.00\ &quot;€&quot;_-;_-* &quot;-&quot;??\ &quot;€&quot;_-;_-@_-"/>
    <numFmt numFmtId="165" formatCode="_-* #,##0.00\ _€_-;\-* #,##0.00\ _€_-;_-* &quot;-&quot;??\ _€_-;_-@_-"/>
    <numFmt numFmtId="166" formatCode="[$EUR]\ #,##0"/>
    <numFmt numFmtId="167" formatCode="_-* #,##0\ _€_-;\-* #,##0\ _€_-;_-* &quot;-&quot;??\ _€_-;_-@_-"/>
    <numFmt numFmtId="168" formatCode="_(* #,##0_);_(* \(#,##0\);_(* &quot;-&quot;??_);_(@_)"/>
    <numFmt numFmtId="169" formatCode="[$EUR]\ #,##0.00"/>
    <numFmt numFmtId="170" formatCode="0.0000%"/>
    <numFmt numFmtId="171" formatCode="&quot;€&quot;\ #,##0.00"/>
  </numFmts>
  <fonts count="11" x14ac:knownFonts="1">
    <font>
      <sz val="10"/>
      <name val="Arial"/>
    </font>
    <font>
      <sz val="11"/>
      <color theme="1"/>
      <name val="Calibri"/>
      <family val="2"/>
      <scheme val="minor"/>
    </font>
    <font>
      <sz val="10"/>
      <name val="Arial"/>
      <family val="2"/>
    </font>
    <font>
      <sz val="8"/>
      <name val="Arial"/>
      <family val="2"/>
    </font>
    <font>
      <sz val="10.5"/>
      <name val="Arial"/>
      <family val="2"/>
    </font>
    <font>
      <b/>
      <sz val="10.5"/>
      <name val="Arial"/>
      <family val="2"/>
    </font>
    <font>
      <b/>
      <sz val="10"/>
      <name val="Arial"/>
      <family val="2"/>
    </font>
    <font>
      <b/>
      <sz val="10.5"/>
      <color theme="0"/>
      <name val="Arial"/>
      <family val="2"/>
    </font>
    <font>
      <sz val="10"/>
      <color theme="8" tint="-0.499984740745262"/>
      <name val="Arial"/>
      <family val="2"/>
    </font>
    <font>
      <b/>
      <sz val="10"/>
      <color theme="0"/>
      <name val="Arial"/>
      <family val="2"/>
    </font>
    <font>
      <b/>
      <i/>
      <u/>
      <sz val="12"/>
      <name val="Arial Black"/>
      <family val="2"/>
    </font>
  </fonts>
  <fills count="13">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bgColor indexed="64"/>
      </patternFill>
    </fill>
    <fill>
      <patternFill patternType="solid">
        <fgColor theme="8" tint="-0.499984740745262"/>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4" fillId="0" borderId="0" xfId="0" applyFont="1" applyProtection="1"/>
    <xf numFmtId="167" fontId="2" fillId="0" borderId="0" xfId="1" applyNumberFormat="1" applyBorder="1" applyAlignment="1" applyProtection="1">
      <alignment horizontal="center"/>
    </xf>
    <xf numFmtId="0" fontId="0" fillId="0" borderId="0" xfId="0" applyProtection="1"/>
    <xf numFmtId="0" fontId="4" fillId="0" borderId="0" xfId="0" applyFont="1" applyAlignment="1" applyProtection="1">
      <alignment horizontal="center"/>
    </xf>
    <xf numFmtId="168" fontId="4" fillId="0" borderId="0" xfId="1" applyNumberFormat="1" applyFont="1" applyAlignment="1" applyProtection="1">
      <alignment horizontal="center"/>
    </xf>
    <xf numFmtId="165" fontId="8" fillId="6" borderId="7" xfId="1" applyFont="1" applyFill="1" applyBorder="1" applyAlignment="1" applyProtection="1">
      <alignment horizontal="center"/>
    </xf>
    <xf numFmtId="14" fontId="4" fillId="8" borderId="1" xfId="0" applyNumberFormat="1" applyFont="1" applyFill="1" applyBorder="1" applyProtection="1">
      <protection locked="0"/>
    </xf>
    <xf numFmtId="171" fontId="4" fillId="8" borderId="1" xfId="0" applyNumberFormat="1" applyFont="1" applyFill="1" applyBorder="1" applyProtection="1">
      <protection locked="0"/>
    </xf>
    <xf numFmtId="10" fontId="4" fillId="0" borderId="0" xfId="0" applyNumberFormat="1" applyFont="1" applyFill="1" applyBorder="1" applyAlignment="1" applyProtection="1">
      <alignment horizontal="center"/>
    </xf>
    <xf numFmtId="14" fontId="6" fillId="10" borderId="9" xfId="0" applyNumberFormat="1" applyFont="1" applyFill="1" applyBorder="1" applyAlignment="1" applyProtection="1">
      <alignment horizontal="center"/>
    </xf>
    <xf numFmtId="0" fontId="6" fillId="10" borderId="4" xfId="0" applyNumberFormat="1" applyFont="1" applyFill="1" applyBorder="1" applyAlignment="1" applyProtection="1">
      <alignment horizontal="center"/>
    </xf>
    <xf numFmtId="14" fontId="6" fillId="10" borderId="6" xfId="0" applyNumberFormat="1" applyFont="1" applyFill="1" applyBorder="1" applyAlignment="1" applyProtection="1">
      <alignment horizontal="center"/>
    </xf>
    <xf numFmtId="0" fontId="6" fillId="10" borderId="3" xfId="0" applyNumberFormat="1" applyFont="1" applyFill="1" applyBorder="1" applyAlignment="1" applyProtection="1">
      <alignment horizontal="center"/>
    </xf>
    <xf numFmtId="166" fontId="6" fillId="11" borderId="5" xfId="0" applyNumberFormat="1" applyFont="1" applyFill="1" applyBorder="1" applyAlignment="1" applyProtection="1">
      <alignment horizontal="center"/>
    </xf>
    <xf numFmtId="166" fontId="6" fillId="11" borderId="2" xfId="0" applyNumberFormat="1" applyFont="1" applyFill="1" applyBorder="1" applyAlignment="1" applyProtection="1">
      <alignment horizontal="center"/>
    </xf>
    <xf numFmtId="166" fontId="2" fillId="11" borderId="3" xfId="0" applyNumberFormat="1" applyFont="1" applyFill="1" applyBorder="1" applyAlignment="1" applyProtection="1">
      <alignment horizontal="center"/>
    </xf>
    <xf numFmtId="0" fontId="5" fillId="0" borderId="1" xfId="0" applyFont="1" applyBorder="1" applyProtection="1"/>
    <xf numFmtId="0" fontId="4" fillId="3" borderId="1" xfId="1" applyNumberFormat="1" applyFont="1" applyFill="1" applyBorder="1" applyAlignment="1" applyProtection="1">
      <alignment horizontal="center"/>
      <protection locked="0"/>
    </xf>
    <xf numFmtId="166" fontId="5" fillId="3" borderId="1" xfId="1" applyNumberFormat="1" applyFont="1" applyFill="1" applyBorder="1" applyAlignment="1" applyProtection="1">
      <alignment horizontal="center"/>
      <protection locked="0"/>
    </xf>
    <xf numFmtId="9" fontId="5" fillId="3" borderId="1" xfId="3" applyFont="1" applyFill="1" applyBorder="1" applyAlignment="1" applyProtection="1">
      <alignment horizontal="center"/>
      <protection locked="0"/>
    </xf>
    <xf numFmtId="14" fontId="5" fillId="3" borderId="1" xfId="1" applyNumberFormat="1" applyFont="1" applyFill="1" applyBorder="1" applyAlignment="1" applyProtection="1">
      <alignment horizontal="center"/>
      <protection locked="0"/>
    </xf>
    <xf numFmtId="0" fontId="5" fillId="9" borderId="1" xfId="1" applyNumberFormat="1" applyFont="1" applyFill="1" applyBorder="1" applyAlignment="1" applyProtection="1">
      <alignment horizontal="center"/>
      <protection locked="0"/>
    </xf>
    <xf numFmtId="169" fontId="4" fillId="2" borderId="1" xfId="1" applyNumberFormat="1" applyFont="1" applyFill="1" applyBorder="1" applyAlignment="1" applyProtection="1">
      <alignment horizontal="center"/>
    </xf>
    <xf numFmtId="170" fontId="6" fillId="3" borderId="1" xfId="0" applyNumberFormat="1" applyFont="1" applyFill="1" applyBorder="1" applyAlignment="1" applyProtection="1">
      <alignment horizontal="center"/>
      <protection locked="0"/>
    </xf>
    <xf numFmtId="168" fontId="4" fillId="0" borderId="0" xfId="1" applyNumberFormat="1" applyFont="1" applyAlignment="1" applyProtection="1">
      <alignment horizontal="left"/>
    </xf>
    <xf numFmtId="14" fontId="0" fillId="0" borderId="0" xfId="0" applyNumberFormat="1"/>
    <xf numFmtId="14" fontId="5" fillId="9" borderId="1" xfId="1" applyNumberFormat="1" applyFont="1" applyFill="1" applyBorder="1" applyAlignment="1" applyProtection="1">
      <alignment horizontal="center"/>
      <protection locked="0"/>
    </xf>
    <xf numFmtId="0" fontId="5" fillId="0" borderId="10" xfId="0" applyFont="1" applyBorder="1" applyProtection="1"/>
    <xf numFmtId="0" fontId="5" fillId="0" borderId="11" xfId="0" applyFont="1" applyBorder="1" applyProtection="1"/>
    <xf numFmtId="0" fontId="7" fillId="5" borderId="0" xfId="0" applyFont="1" applyFill="1" applyBorder="1" applyProtection="1"/>
    <xf numFmtId="0" fontId="6" fillId="7" borderId="1" xfId="0" applyFont="1" applyFill="1" applyBorder="1" applyAlignment="1" applyProtection="1">
      <alignment horizontal="center"/>
    </xf>
    <xf numFmtId="0" fontId="6" fillId="10" borderId="5" xfId="0" applyFont="1" applyFill="1" applyBorder="1" applyAlignment="1" applyProtection="1">
      <alignment horizontal="center" vertical="center"/>
    </xf>
    <xf numFmtId="0" fontId="6" fillId="10" borderId="3" xfId="0" applyFont="1" applyFill="1" applyBorder="1" applyAlignment="1" applyProtection="1">
      <alignment horizontal="center" vertical="center"/>
    </xf>
    <xf numFmtId="0" fontId="6" fillId="10" borderId="3" xfId="0" applyFont="1" applyFill="1" applyBorder="1" applyAlignment="1" applyProtection="1">
      <alignment horizontal="center" vertical="center" wrapText="1"/>
    </xf>
    <xf numFmtId="0" fontId="9" fillId="5" borderId="7" xfId="0" applyFont="1" applyFill="1" applyBorder="1" applyAlignment="1" applyProtection="1">
      <alignment horizontal="center" vertical="center"/>
    </xf>
    <xf numFmtId="167" fontId="6" fillId="10" borderId="4" xfId="1" applyNumberFormat="1" applyFont="1" applyFill="1" applyBorder="1" applyAlignment="1" applyProtection="1">
      <alignment horizontal="center"/>
    </xf>
    <xf numFmtId="167" fontId="9" fillId="5" borderId="8" xfId="1" applyNumberFormat="1" applyFont="1" applyFill="1" applyBorder="1" applyAlignment="1" applyProtection="1">
      <alignment horizontal="center"/>
    </xf>
    <xf numFmtId="167" fontId="6" fillId="10" borderId="3" xfId="1" applyNumberFormat="1" applyFont="1" applyFill="1" applyBorder="1" applyAlignment="1" applyProtection="1">
      <alignment horizontal="center"/>
    </xf>
    <xf numFmtId="167" fontId="9" fillId="5" borderId="7" xfId="1" applyNumberFormat="1" applyFont="1" applyFill="1" applyBorder="1" applyAlignment="1" applyProtection="1">
      <alignment horizontal="center"/>
    </xf>
    <xf numFmtId="166" fontId="7" fillId="5" borderId="0" xfId="1" applyNumberFormat="1" applyFont="1" applyFill="1" applyBorder="1" applyAlignment="1" applyProtection="1">
      <alignment horizontal="center"/>
    </xf>
    <xf numFmtId="166" fontId="4" fillId="2" borderId="1" xfId="1" applyNumberFormat="1" applyFont="1" applyFill="1" applyBorder="1" applyAlignment="1" applyProtection="1">
      <alignment horizontal="center"/>
    </xf>
    <xf numFmtId="0" fontId="10" fillId="4" borderId="0" xfId="0" applyFont="1" applyFill="1" applyBorder="1" applyAlignment="1" applyProtection="1">
      <alignment horizontal="center" vertical="center"/>
    </xf>
    <xf numFmtId="0" fontId="6" fillId="8" borderId="0" xfId="0" applyNumberFormat="1" applyFont="1" applyFill="1" applyBorder="1" applyAlignment="1" applyProtection="1">
      <alignment horizontal="center" vertical="center" wrapText="1"/>
    </xf>
    <xf numFmtId="0" fontId="2" fillId="12" borderId="0" xfId="0" applyFont="1" applyFill="1" applyAlignment="1" applyProtection="1">
      <alignment horizontal="left" vertical="center" wrapText="1"/>
    </xf>
  </cellXfs>
  <cellStyles count="7">
    <cellStyle name="Euro" xfId="2" xr:uid="{00000000-0005-0000-0000-000002000000}"/>
    <cellStyle name="Komma" xfId="1" builtinId="3"/>
    <cellStyle name="Komma 2" xfId="5" xr:uid="{00000000-0005-0000-0000-000004000000}"/>
    <cellStyle name="Prozent" xfId="3" builtinId="5"/>
    <cellStyle name="Prozent 2" xfId="6" xr:uid="{00000000-0005-0000-0000-000006000000}"/>
    <cellStyle name="Standard" xfId="0" builtinId="0"/>
    <cellStyle name="Standard 2" xfId="4" xr:uid="{00000000-0005-0000-0000-000008000000}"/>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indexed="9"/>
    <pageSetUpPr fitToPage="1"/>
  </sheetPr>
  <dimension ref="A1:N61"/>
  <sheetViews>
    <sheetView showGridLines="0" tabSelected="1" zoomScale="90" zoomScaleNormal="90" workbookViewId="0">
      <selection activeCell="G21" sqref="G21"/>
    </sheetView>
  </sheetViews>
  <sheetFormatPr baseColWidth="10" defaultColWidth="11.42578125" defaultRowHeight="13.5" x14ac:dyDescent="0.2"/>
  <cols>
    <col min="1" max="1" width="52.7109375" style="1" customWidth="1"/>
    <col min="2" max="2" width="36.7109375" style="1" bestFit="1" customWidth="1"/>
    <col min="3" max="3" width="4.28515625" style="4" customWidth="1"/>
    <col min="4" max="4" width="12.28515625" style="4" customWidth="1"/>
    <col min="5" max="5" width="5.42578125" style="5" hidden="1" customWidth="1"/>
    <col min="6" max="6" width="7.7109375" style="5" hidden="1" customWidth="1"/>
    <col min="7" max="7" width="35.7109375" style="5" customWidth="1"/>
    <col min="8" max="8" width="27.85546875" style="3" customWidth="1"/>
    <col min="9" max="25" width="11" style="3" customWidth="1"/>
    <col min="26" max="16384" width="11.42578125" style="3"/>
  </cols>
  <sheetData>
    <row r="1" spans="1:14" ht="30.6" customHeight="1" thickBot="1" x14ac:dyDescent="0.25">
      <c r="A1" s="42" t="s">
        <v>20</v>
      </c>
      <c r="B1" s="42"/>
      <c r="C1" s="42"/>
      <c r="D1" s="42"/>
      <c r="E1" s="42"/>
      <c r="F1" s="42"/>
      <c r="G1" s="42"/>
      <c r="H1" s="42"/>
      <c r="I1" s="4"/>
    </row>
    <row r="2" spans="1:14" ht="14.45" customHeight="1" thickBot="1" x14ac:dyDescent="0.25">
      <c r="A2" s="17" t="s">
        <v>3</v>
      </c>
      <c r="B2" s="18"/>
      <c r="C2" s="2"/>
      <c r="D2" s="32" t="s">
        <v>1</v>
      </c>
      <c r="E2" s="33" t="s">
        <v>0</v>
      </c>
      <c r="F2" s="33" t="s">
        <v>2</v>
      </c>
      <c r="G2" s="34" t="s">
        <v>8</v>
      </c>
      <c r="H2" s="35" t="s">
        <v>6</v>
      </c>
    </row>
    <row r="3" spans="1:14" ht="14.45" customHeight="1" thickBot="1" x14ac:dyDescent="0.25">
      <c r="A3" s="17" t="s">
        <v>4</v>
      </c>
      <c r="B3" s="18"/>
      <c r="C3" s="2"/>
      <c r="D3" s="14"/>
      <c r="E3" s="15"/>
      <c r="F3" s="15"/>
      <c r="G3" s="16"/>
      <c r="H3" s="6" t="str">
        <f>IF(D4="","",SUM(H4:H45))</f>
        <v/>
      </c>
      <c r="J3" s="44" t="s">
        <v>21</v>
      </c>
      <c r="K3" s="44"/>
      <c r="L3" s="44"/>
      <c r="M3" s="44"/>
      <c r="N3" s="44"/>
    </row>
    <row r="4" spans="1:14" ht="14.45" customHeight="1" thickBot="1" x14ac:dyDescent="0.25">
      <c r="A4" s="28"/>
      <c r="B4" s="9"/>
      <c r="C4" s="2"/>
      <c r="D4" s="10" t="str">
        <f>IF(A21="",IF(B9="","",B9),A21)</f>
        <v/>
      </c>
      <c r="E4" s="11" t="str">
        <f>IF(D5="","",IF(MONTH(D5)=12,DAYS360(D4,D5)-1,DAYS360(D4,D5)))</f>
        <v/>
      </c>
      <c r="F4" s="11" t="str">
        <f>IF(E4="","",E4)</f>
        <v/>
      </c>
      <c r="G4" s="36" t="str">
        <f>IF(B21="",B7,B21)</f>
        <v/>
      </c>
      <c r="H4" s="37" t="str">
        <f t="shared" ref="H4:H44" si="0">IF(E4="","",G4*($B$14/360*E4))</f>
        <v/>
      </c>
      <c r="J4" s="44"/>
      <c r="K4" s="44"/>
      <c r="L4" s="44"/>
      <c r="M4" s="44"/>
      <c r="N4" s="44"/>
    </row>
    <row r="5" spans="1:14" ht="14.45" customHeight="1" thickBot="1" x14ac:dyDescent="0.25">
      <c r="A5" s="17" t="s">
        <v>14</v>
      </c>
      <c r="B5" s="19"/>
      <c r="C5" s="2"/>
      <c r="D5" s="10" t="str">
        <f>IF(A22="",IF(G4="","",IF(ROUND(G4,0)=0,"",IF(MONTH(D4)&gt;6,DATE(YEAR(D4),12,31),DATE(YEAR(D4),6,30)))),A22)</f>
        <v/>
      </c>
      <c r="E5" s="11" t="str">
        <f>IF(D6="","",DAYS360(D5,D6))</f>
        <v/>
      </c>
      <c r="F5" s="11" t="str">
        <f>IF(E5="","",F4+E5)</f>
        <v/>
      </c>
      <c r="G5" s="36" t="str">
        <f t="shared" ref="G5:G44" si="1">IF(B22="",IF(G4="","",IF(ROUND(G4,0)=0,"",IF(D5&lt;$B$10,G4,ROUND(G4-($B$7/$B$11),2)))),B22)</f>
        <v/>
      </c>
      <c r="H5" s="37" t="str">
        <f t="shared" si="0"/>
        <v/>
      </c>
      <c r="J5" s="44"/>
      <c r="K5" s="44"/>
      <c r="L5" s="44"/>
      <c r="M5" s="44"/>
      <c r="N5" s="44"/>
    </row>
    <row r="6" spans="1:14" ht="14.45" customHeight="1" thickBot="1" x14ac:dyDescent="0.25">
      <c r="A6" s="17" t="s">
        <v>15</v>
      </c>
      <c r="B6" s="20">
        <v>0.8</v>
      </c>
      <c r="C6" s="2"/>
      <c r="D6" s="10" t="str">
        <f t="shared" ref="D6:D44" si="2">IF(A23="",IF(G5="","",IF(ROUND(G5,0)=0,"",IF(MONTH(D5)=6,DATE(YEAR(D5),12,31),DATE(YEAR(D5)+1,6,30)))),A23)</f>
        <v/>
      </c>
      <c r="E6" s="11" t="str">
        <f>IF(D7="","",DAYS360(D6,D7))</f>
        <v/>
      </c>
      <c r="F6" s="11" t="str">
        <f>IF(E6="","",F5+E6)</f>
        <v/>
      </c>
      <c r="G6" s="36" t="str">
        <f t="shared" si="1"/>
        <v/>
      </c>
      <c r="H6" s="37" t="str">
        <f t="shared" si="0"/>
        <v/>
      </c>
      <c r="J6" s="44"/>
      <c r="K6" s="44"/>
      <c r="L6" s="44"/>
      <c r="M6" s="44"/>
      <c r="N6" s="44"/>
    </row>
    <row r="7" spans="1:14" ht="14.45" customHeight="1" thickBot="1" x14ac:dyDescent="0.25">
      <c r="A7" s="17" t="s">
        <v>5</v>
      </c>
      <c r="B7" s="23" t="str">
        <f>IF(B5=0,"",B5*B6)</f>
        <v/>
      </c>
      <c r="C7" s="2"/>
      <c r="D7" s="10" t="str">
        <f t="shared" si="2"/>
        <v/>
      </c>
      <c r="E7" s="11" t="str">
        <f t="shared" ref="E7:E17" si="3">IF(D8="","",DAYS360(D7,D8))</f>
        <v/>
      </c>
      <c r="F7" s="11" t="str">
        <f t="shared" ref="F7:F17" si="4">IF(E7="","",F6+E7)</f>
        <v/>
      </c>
      <c r="G7" s="36" t="str">
        <f t="shared" si="1"/>
        <v/>
      </c>
      <c r="H7" s="37" t="str">
        <f t="shared" si="0"/>
        <v/>
      </c>
      <c r="J7" s="44"/>
      <c r="K7" s="44"/>
      <c r="L7" s="44"/>
      <c r="M7" s="44"/>
      <c r="N7" s="44"/>
    </row>
    <row r="8" spans="1:14" ht="14.45" customHeight="1" thickBot="1" x14ac:dyDescent="0.25">
      <c r="A8" s="28"/>
      <c r="B8" s="9"/>
      <c r="C8" s="2"/>
      <c r="D8" s="10" t="str">
        <f t="shared" si="2"/>
        <v/>
      </c>
      <c r="E8" s="11" t="str">
        <f t="shared" si="3"/>
        <v/>
      </c>
      <c r="F8" s="11" t="str">
        <f t="shared" si="4"/>
        <v/>
      </c>
      <c r="G8" s="36" t="str">
        <f t="shared" si="1"/>
        <v/>
      </c>
      <c r="H8" s="37" t="str">
        <f t="shared" si="0"/>
        <v/>
      </c>
      <c r="J8" s="44"/>
      <c r="K8" s="44"/>
      <c r="L8" s="44"/>
      <c r="M8" s="44"/>
      <c r="N8" s="44"/>
    </row>
    <row r="9" spans="1:14" ht="14.45" customHeight="1" thickBot="1" x14ac:dyDescent="0.25">
      <c r="A9" s="17" t="s">
        <v>11</v>
      </c>
      <c r="B9" s="21"/>
      <c r="C9" s="2"/>
      <c r="D9" s="10" t="str">
        <f t="shared" si="2"/>
        <v/>
      </c>
      <c r="E9" s="11" t="str">
        <f t="shared" si="3"/>
        <v/>
      </c>
      <c r="F9" s="11" t="str">
        <f t="shared" si="4"/>
        <v/>
      </c>
      <c r="G9" s="36" t="str">
        <f t="shared" si="1"/>
        <v/>
      </c>
      <c r="H9" s="37" t="str">
        <f t="shared" si="0"/>
        <v/>
      </c>
      <c r="J9" s="44"/>
      <c r="K9" s="44"/>
      <c r="L9" s="44"/>
      <c r="M9" s="44"/>
      <c r="N9" s="44"/>
    </row>
    <row r="10" spans="1:14" ht="14.45" customHeight="1" thickBot="1" x14ac:dyDescent="0.25">
      <c r="A10" s="17" t="s">
        <v>16</v>
      </c>
      <c r="B10" s="27"/>
      <c r="C10" s="2"/>
      <c r="D10" s="10" t="str">
        <f t="shared" si="2"/>
        <v/>
      </c>
      <c r="E10" s="11" t="str">
        <f t="shared" si="3"/>
        <v/>
      </c>
      <c r="F10" s="11" t="str">
        <f t="shared" si="4"/>
        <v/>
      </c>
      <c r="G10" s="36" t="str">
        <f t="shared" si="1"/>
        <v/>
      </c>
      <c r="H10" s="37" t="str">
        <f t="shared" si="0"/>
        <v/>
      </c>
      <c r="J10" s="44"/>
      <c r="K10" s="44"/>
      <c r="L10" s="44"/>
      <c r="M10" s="44"/>
      <c r="N10" s="44"/>
    </row>
    <row r="11" spans="1:14" ht="14.45" customHeight="1" thickBot="1" x14ac:dyDescent="0.25">
      <c r="A11" s="17" t="s">
        <v>17</v>
      </c>
      <c r="B11" s="22"/>
      <c r="C11" s="2"/>
      <c r="D11" s="10" t="str">
        <f t="shared" si="2"/>
        <v/>
      </c>
      <c r="E11" s="11" t="str">
        <f t="shared" si="3"/>
        <v/>
      </c>
      <c r="F11" s="11" t="str">
        <f t="shared" si="4"/>
        <v/>
      </c>
      <c r="G11" s="36" t="str">
        <f t="shared" si="1"/>
        <v/>
      </c>
      <c r="H11" s="37" t="str">
        <f t="shared" si="0"/>
        <v/>
      </c>
      <c r="J11" s="44"/>
      <c r="K11" s="44"/>
      <c r="L11" s="44"/>
      <c r="M11" s="44"/>
      <c r="N11" s="44"/>
    </row>
    <row r="12" spans="1:14" ht="14.45" customHeight="1" thickBot="1" x14ac:dyDescent="0.25">
      <c r="A12" s="17" t="s">
        <v>19</v>
      </c>
      <c r="B12" s="41" t="str">
        <f>IFERROR(ROUND(B5/B11,2),"")</f>
        <v/>
      </c>
      <c r="C12" s="2"/>
      <c r="D12" s="10" t="str">
        <f t="shared" si="2"/>
        <v/>
      </c>
      <c r="E12" s="11" t="str">
        <f t="shared" si="3"/>
        <v/>
      </c>
      <c r="F12" s="11" t="str">
        <f t="shared" si="4"/>
        <v/>
      </c>
      <c r="G12" s="36" t="str">
        <f t="shared" si="1"/>
        <v/>
      </c>
      <c r="H12" s="37" t="str">
        <f t="shared" si="0"/>
        <v/>
      </c>
      <c r="J12" s="44"/>
      <c r="K12" s="44"/>
      <c r="L12" s="44"/>
      <c r="M12" s="44"/>
      <c r="N12" s="44"/>
    </row>
    <row r="13" spans="1:14" ht="14.45" customHeight="1" thickBot="1" x14ac:dyDescent="0.25">
      <c r="A13" s="28"/>
      <c r="B13" s="9"/>
      <c r="C13" s="2"/>
      <c r="D13" s="10" t="str">
        <f t="shared" si="2"/>
        <v/>
      </c>
      <c r="E13" s="11" t="str">
        <f t="shared" si="3"/>
        <v/>
      </c>
      <c r="F13" s="11" t="str">
        <f t="shared" si="4"/>
        <v/>
      </c>
      <c r="G13" s="36" t="str">
        <f t="shared" si="1"/>
        <v/>
      </c>
      <c r="H13" s="37" t="str">
        <f t="shared" si="0"/>
        <v/>
      </c>
      <c r="J13" s="44"/>
      <c r="K13" s="44"/>
      <c r="L13" s="44"/>
      <c r="M13" s="44"/>
      <c r="N13" s="44"/>
    </row>
    <row r="14" spans="1:14" ht="14.45" customHeight="1" thickBot="1" x14ac:dyDescent="0.25">
      <c r="A14" s="17" t="s">
        <v>13</v>
      </c>
      <c r="B14" s="24"/>
      <c r="C14" s="2"/>
      <c r="D14" s="10" t="str">
        <f t="shared" si="2"/>
        <v/>
      </c>
      <c r="E14" s="11" t="str">
        <f t="shared" si="3"/>
        <v/>
      </c>
      <c r="F14" s="11" t="str">
        <f t="shared" si="4"/>
        <v/>
      </c>
      <c r="G14" s="36" t="str">
        <f t="shared" si="1"/>
        <v/>
      </c>
      <c r="H14" s="37" t="str">
        <f t="shared" si="0"/>
        <v/>
      </c>
      <c r="J14" s="44"/>
      <c r="K14" s="44"/>
      <c r="L14" s="44"/>
      <c r="M14" s="44"/>
      <c r="N14" s="44"/>
    </row>
    <row r="15" spans="1:14" ht="14.45" customHeight="1" thickBot="1" x14ac:dyDescent="0.25">
      <c r="A15" s="29"/>
      <c r="B15" s="9"/>
      <c r="C15" s="2"/>
      <c r="D15" s="10" t="str">
        <f t="shared" si="2"/>
        <v/>
      </c>
      <c r="E15" s="11" t="str">
        <f t="shared" si="3"/>
        <v/>
      </c>
      <c r="F15" s="11" t="str">
        <f t="shared" si="4"/>
        <v/>
      </c>
      <c r="G15" s="36" t="str">
        <f t="shared" si="1"/>
        <v/>
      </c>
      <c r="H15" s="37" t="str">
        <f t="shared" si="0"/>
        <v/>
      </c>
      <c r="J15" s="44"/>
      <c r="K15" s="44"/>
      <c r="L15" s="44"/>
      <c r="M15" s="44"/>
      <c r="N15" s="44"/>
    </row>
    <row r="16" spans="1:14" ht="14.25" thickBot="1" x14ac:dyDescent="0.25">
      <c r="A16" s="30" t="s">
        <v>18</v>
      </c>
      <c r="B16" s="40" t="str">
        <f>H3</f>
        <v/>
      </c>
      <c r="C16" s="2"/>
      <c r="D16" s="10" t="str">
        <f t="shared" si="2"/>
        <v/>
      </c>
      <c r="E16" s="11" t="str">
        <f t="shared" si="3"/>
        <v/>
      </c>
      <c r="F16" s="11" t="str">
        <f t="shared" si="4"/>
        <v/>
      </c>
      <c r="G16" s="36" t="str">
        <f t="shared" si="1"/>
        <v/>
      </c>
      <c r="H16" s="37" t="str">
        <f t="shared" si="0"/>
        <v/>
      </c>
      <c r="J16" s="44"/>
      <c r="K16" s="44"/>
      <c r="L16" s="44"/>
      <c r="M16" s="44"/>
      <c r="N16" s="44"/>
    </row>
    <row r="17" spans="1:14" ht="14.25" thickBot="1" x14ac:dyDescent="0.25">
      <c r="C17" s="2"/>
      <c r="D17" s="10" t="str">
        <f t="shared" si="2"/>
        <v/>
      </c>
      <c r="E17" s="11" t="str">
        <f t="shared" si="3"/>
        <v/>
      </c>
      <c r="F17" s="11" t="str">
        <f t="shared" si="4"/>
        <v/>
      </c>
      <c r="G17" s="36" t="str">
        <f t="shared" si="1"/>
        <v/>
      </c>
      <c r="H17" s="37" t="str">
        <f t="shared" si="0"/>
        <v/>
      </c>
      <c r="J17" s="44"/>
      <c r="K17" s="44"/>
      <c r="L17" s="44"/>
      <c r="M17" s="44"/>
      <c r="N17" s="44"/>
    </row>
    <row r="18" spans="1:14" thickBot="1" x14ac:dyDescent="0.25">
      <c r="A18" s="43" t="s">
        <v>7</v>
      </c>
      <c r="B18" s="43"/>
      <c r="C18" s="2"/>
      <c r="D18" s="10" t="str">
        <f t="shared" si="2"/>
        <v/>
      </c>
      <c r="E18" s="11" t="str">
        <f t="shared" ref="E18:E44" si="5">IF(D19="","",DAYS360(D18,D19))</f>
        <v/>
      </c>
      <c r="F18" s="11" t="str">
        <f t="shared" ref="F18:F44" si="6">IF(E18="","",F17+E18)</f>
        <v/>
      </c>
      <c r="G18" s="36" t="str">
        <f t="shared" si="1"/>
        <v/>
      </c>
      <c r="H18" s="37" t="str">
        <f t="shared" si="0"/>
        <v/>
      </c>
      <c r="J18" s="44"/>
      <c r="K18" s="44"/>
      <c r="L18" s="44"/>
      <c r="M18" s="44"/>
      <c r="N18" s="44"/>
    </row>
    <row r="19" spans="1:14" thickBot="1" x14ac:dyDescent="0.25">
      <c r="A19" s="2"/>
      <c r="B19" s="2"/>
      <c r="C19" s="2"/>
      <c r="D19" s="10" t="str">
        <f t="shared" si="2"/>
        <v/>
      </c>
      <c r="E19" s="11" t="str">
        <f t="shared" si="5"/>
        <v/>
      </c>
      <c r="F19" s="11" t="str">
        <f t="shared" si="6"/>
        <v/>
      </c>
      <c r="G19" s="36" t="str">
        <f t="shared" si="1"/>
        <v/>
      </c>
      <c r="H19" s="37" t="str">
        <f t="shared" si="0"/>
        <v/>
      </c>
      <c r="J19" s="44"/>
      <c r="K19" s="44"/>
      <c r="L19" s="44"/>
      <c r="M19" s="44"/>
      <c r="N19" s="44"/>
    </row>
    <row r="20" spans="1:14" thickBot="1" x14ac:dyDescent="0.25">
      <c r="A20" s="31" t="s">
        <v>12</v>
      </c>
      <c r="B20" s="31" t="s">
        <v>8</v>
      </c>
      <c r="C20" s="2"/>
      <c r="D20" s="10" t="str">
        <f t="shared" si="2"/>
        <v/>
      </c>
      <c r="E20" s="11" t="str">
        <f t="shared" si="5"/>
        <v/>
      </c>
      <c r="F20" s="11" t="str">
        <f t="shared" si="6"/>
        <v/>
      </c>
      <c r="G20" s="36" t="str">
        <f t="shared" si="1"/>
        <v/>
      </c>
      <c r="H20" s="37" t="str">
        <f t="shared" si="0"/>
        <v/>
      </c>
      <c r="J20" s="44"/>
      <c r="K20" s="44"/>
      <c r="L20" s="44"/>
      <c r="M20" s="44"/>
      <c r="N20" s="44"/>
    </row>
    <row r="21" spans="1:14" ht="14.25" thickBot="1" x14ac:dyDescent="0.25">
      <c r="A21" s="7"/>
      <c r="B21" s="8"/>
      <c r="C21" s="2"/>
      <c r="D21" s="10" t="str">
        <f t="shared" si="2"/>
        <v/>
      </c>
      <c r="E21" s="11" t="str">
        <f t="shared" si="5"/>
        <v/>
      </c>
      <c r="F21" s="11" t="str">
        <f t="shared" si="6"/>
        <v/>
      </c>
      <c r="G21" s="36" t="str">
        <f t="shared" si="1"/>
        <v/>
      </c>
      <c r="H21" s="37" t="str">
        <f t="shared" si="0"/>
        <v/>
      </c>
      <c r="J21" s="44"/>
      <c r="K21" s="44"/>
      <c r="L21" s="44"/>
      <c r="M21" s="44"/>
      <c r="N21" s="44"/>
    </row>
    <row r="22" spans="1:14" ht="13.9" customHeight="1" thickBot="1" x14ac:dyDescent="0.25">
      <c r="A22" s="7"/>
      <c r="B22" s="8"/>
      <c r="C22" s="2"/>
      <c r="D22" s="10" t="str">
        <f t="shared" si="2"/>
        <v/>
      </c>
      <c r="E22" s="11" t="str">
        <f t="shared" si="5"/>
        <v/>
      </c>
      <c r="F22" s="11" t="str">
        <f t="shared" si="6"/>
        <v/>
      </c>
      <c r="G22" s="36" t="str">
        <f t="shared" si="1"/>
        <v/>
      </c>
      <c r="H22" s="37" t="str">
        <f t="shared" si="0"/>
        <v/>
      </c>
      <c r="J22" s="44"/>
      <c r="K22" s="44"/>
      <c r="L22" s="44"/>
      <c r="M22" s="44"/>
      <c r="N22" s="44"/>
    </row>
    <row r="23" spans="1:14" ht="14.45" customHeight="1" thickBot="1" x14ac:dyDescent="0.25">
      <c r="A23" s="7"/>
      <c r="B23" s="8"/>
      <c r="C23" s="2"/>
      <c r="D23" s="10" t="str">
        <f t="shared" si="2"/>
        <v/>
      </c>
      <c r="E23" s="11" t="str">
        <f t="shared" si="5"/>
        <v/>
      </c>
      <c r="F23" s="11" t="str">
        <f t="shared" si="6"/>
        <v/>
      </c>
      <c r="G23" s="36" t="str">
        <f t="shared" si="1"/>
        <v/>
      </c>
      <c r="H23" s="37" t="str">
        <f t="shared" si="0"/>
        <v/>
      </c>
      <c r="J23" s="44"/>
      <c r="K23" s="44"/>
      <c r="L23" s="44"/>
      <c r="M23" s="44"/>
      <c r="N23" s="44"/>
    </row>
    <row r="24" spans="1:14" ht="14.25" thickBot="1" x14ac:dyDescent="0.25">
      <c r="A24" s="7"/>
      <c r="B24" s="8"/>
      <c r="C24" s="2"/>
      <c r="D24" s="10" t="str">
        <f t="shared" si="2"/>
        <v/>
      </c>
      <c r="E24" s="11" t="str">
        <f t="shared" si="5"/>
        <v/>
      </c>
      <c r="F24" s="11" t="str">
        <f t="shared" si="6"/>
        <v/>
      </c>
      <c r="G24" s="36" t="str">
        <f t="shared" si="1"/>
        <v/>
      </c>
      <c r="H24" s="37" t="str">
        <f t="shared" si="0"/>
        <v/>
      </c>
      <c r="J24" s="44"/>
      <c r="K24" s="44"/>
      <c r="L24" s="44"/>
      <c r="M24" s="44"/>
      <c r="N24" s="44"/>
    </row>
    <row r="25" spans="1:14" ht="14.25" thickBot="1" x14ac:dyDescent="0.25">
      <c r="A25" s="7"/>
      <c r="B25" s="8"/>
      <c r="C25" s="2"/>
      <c r="D25" s="10" t="str">
        <f t="shared" si="2"/>
        <v/>
      </c>
      <c r="E25" s="11" t="str">
        <f t="shared" si="5"/>
        <v/>
      </c>
      <c r="F25" s="11" t="str">
        <f t="shared" si="6"/>
        <v/>
      </c>
      <c r="G25" s="36" t="str">
        <f t="shared" si="1"/>
        <v/>
      </c>
      <c r="H25" s="37" t="str">
        <f t="shared" si="0"/>
        <v/>
      </c>
      <c r="J25" s="44"/>
      <c r="K25" s="44"/>
      <c r="L25" s="44"/>
      <c r="M25" s="44"/>
      <c r="N25" s="44"/>
    </row>
    <row r="26" spans="1:14" ht="14.25" thickBot="1" x14ac:dyDescent="0.25">
      <c r="A26" s="7"/>
      <c r="B26" s="8"/>
      <c r="C26" s="2"/>
      <c r="D26" s="10" t="str">
        <f t="shared" si="2"/>
        <v/>
      </c>
      <c r="E26" s="11" t="str">
        <f t="shared" si="5"/>
        <v/>
      </c>
      <c r="F26" s="11" t="str">
        <f t="shared" si="6"/>
        <v/>
      </c>
      <c r="G26" s="36" t="str">
        <f t="shared" si="1"/>
        <v/>
      </c>
      <c r="H26" s="37" t="str">
        <f t="shared" si="0"/>
        <v/>
      </c>
    </row>
    <row r="27" spans="1:14" ht="14.25" thickBot="1" x14ac:dyDescent="0.25">
      <c r="A27" s="7"/>
      <c r="B27" s="8"/>
      <c r="C27" s="2"/>
      <c r="D27" s="10" t="str">
        <f t="shared" si="2"/>
        <v/>
      </c>
      <c r="E27" s="11" t="str">
        <f t="shared" si="5"/>
        <v/>
      </c>
      <c r="F27" s="11" t="str">
        <f t="shared" si="6"/>
        <v/>
      </c>
      <c r="G27" s="36" t="str">
        <f t="shared" si="1"/>
        <v/>
      </c>
      <c r="H27" s="37" t="str">
        <f t="shared" si="0"/>
        <v/>
      </c>
    </row>
    <row r="28" spans="1:14" ht="14.25" thickBot="1" x14ac:dyDescent="0.25">
      <c r="A28" s="7"/>
      <c r="B28" s="8"/>
      <c r="C28" s="2"/>
      <c r="D28" s="10" t="str">
        <f t="shared" si="2"/>
        <v/>
      </c>
      <c r="E28" s="11" t="str">
        <f t="shared" si="5"/>
        <v/>
      </c>
      <c r="F28" s="11" t="str">
        <f t="shared" si="6"/>
        <v/>
      </c>
      <c r="G28" s="36" t="str">
        <f t="shared" si="1"/>
        <v/>
      </c>
      <c r="H28" s="37" t="str">
        <f t="shared" si="0"/>
        <v/>
      </c>
    </row>
    <row r="29" spans="1:14" ht="14.25" thickBot="1" x14ac:dyDescent="0.25">
      <c r="A29" s="7"/>
      <c r="B29" s="8"/>
      <c r="C29" s="2"/>
      <c r="D29" s="10" t="str">
        <f t="shared" si="2"/>
        <v/>
      </c>
      <c r="E29" s="11" t="str">
        <f t="shared" si="5"/>
        <v/>
      </c>
      <c r="F29" s="11" t="str">
        <f t="shared" si="6"/>
        <v/>
      </c>
      <c r="G29" s="36" t="str">
        <f t="shared" si="1"/>
        <v/>
      </c>
      <c r="H29" s="37" t="str">
        <f t="shared" si="0"/>
        <v/>
      </c>
    </row>
    <row r="30" spans="1:14" ht="14.25" thickBot="1" x14ac:dyDescent="0.25">
      <c r="A30" s="7"/>
      <c r="B30" s="8"/>
      <c r="C30" s="2"/>
      <c r="D30" s="10" t="str">
        <f t="shared" si="2"/>
        <v/>
      </c>
      <c r="E30" s="11" t="str">
        <f t="shared" si="5"/>
        <v/>
      </c>
      <c r="F30" s="11" t="str">
        <f t="shared" si="6"/>
        <v/>
      </c>
      <c r="G30" s="36" t="str">
        <f t="shared" si="1"/>
        <v/>
      </c>
      <c r="H30" s="37" t="str">
        <f t="shared" si="0"/>
        <v/>
      </c>
    </row>
    <row r="31" spans="1:14" ht="14.25" thickBot="1" x14ac:dyDescent="0.25">
      <c r="A31" s="7"/>
      <c r="B31" s="8"/>
      <c r="C31" s="2"/>
      <c r="D31" s="10" t="str">
        <f t="shared" si="2"/>
        <v/>
      </c>
      <c r="E31" s="11" t="str">
        <f t="shared" si="5"/>
        <v/>
      </c>
      <c r="F31" s="11" t="str">
        <f t="shared" si="6"/>
        <v/>
      </c>
      <c r="G31" s="36" t="str">
        <f t="shared" si="1"/>
        <v/>
      </c>
      <c r="H31" s="37" t="str">
        <f t="shared" si="0"/>
        <v/>
      </c>
    </row>
    <row r="32" spans="1:14" ht="14.25" thickBot="1" x14ac:dyDescent="0.25">
      <c r="A32" s="7"/>
      <c r="B32" s="8"/>
      <c r="C32" s="2"/>
      <c r="D32" s="10" t="str">
        <f t="shared" si="2"/>
        <v/>
      </c>
      <c r="E32" s="11" t="str">
        <f t="shared" si="5"/>
        <v/>
      </c>
      <c r="F32" s="11" t="str">
        <f t="shared" si="6"/>
        <v/>
      </c>
      <c r="G32" s="36" t="str">
        <f t="shared" si="1"/>
        <v/>
      </c>
      <c r="H32" s="37" t="str">
        <f t="shared" si="0"/>
        <v/>
      </c>
    </row>
    <row r="33" spans="1:8" ht="14.25" thickBot="1" x14ac:dyDescent="0.25">
      <c r="A33" s="7"/>
      <c r="B33" s="8"/>
      <c r="C33" s="2"/>
      <c r="D33" s="10" t="str">
        <f t="shared" si="2"/>
        <v/>
      </c>
      <c r="E33" s="11" t="str">
        <f t="shared" si="5"/>
        <v/>
      </c>
      <c r="F33" s="11" t="str">
        <f t="shared" si="6"/>
        <v/>
      </c>
      <c r="G33" s="36" t="str">
        <f t="shared" si="1"/>
        <v/>
      </c>
      <c r="H33" s="37" t="str">
        <f t="shared" si="0"/>
        <v/>
      </c>
    </row>
    <row r="34" spans="1:8" ht="14.25" thickBot="1" x14ac:dyDescent="0.25">
      <c r="A34" s="7"/>
      <c r="B34" s="8"/>
      <c r="C34" s="2"/>
      <c r="D34" s="10" t="str">
        <f t="shared" si="2"/>
        <v/>
      </c>
      <c r="E34" s="11" t="str">
        <f t="shared" si="5"/>
        <v/>
      </c>
      <c r="F34" s="11" t="str">
        <f t="shared" si="6"/>
        <v/>
      </c>
      <c r="G34" s="36" t="str">
        <f t="shared" si="1"/>
        <v/>
      </c>
      <c r="H34" s="37" t="str">
        <f t="shared" si="0"/>
        <v/>
      </c>
    </row>
    <row r="35" spans="1:8" ht="14.25" thickBot="1" x14ac:dyDescent="0.25">
      <c r="A35" s="7"/>
      <c r="B35" s="8"/>
      <c r="C35" s="2"/>
      <c r="D35" s="10" t="str">
        <f t="shared" si="2"/>
        <v/>
      </c>
      <c r="E35" s="11" t="str">
        <f t="shared" si="5"/>
        <v/>
      </c>
      <c r="F35" s="11" t="str">
        <f t="shared" si="6"/>
        <v/>
      </c>
      <c r="G35" s="36" t="str">
        <f t="shared" si="1"/>
        <v/>
      </c>
      <c r="H35" s="37" t="str">
        <f t="shared" si="0"/>
        <v/>
      </c>
    </row>
    <row r="36" spans="1:8" ht="14.25" thickBot="1" x14ac:dyDescent="0.25">
      <c r="A36" s="7"/>
      <c r="B36" s="8"/>
      <c r="C36" s="2"/>
      <c r="D36" s="10" t="str">
        <f t="shared" si="2"/>
        <v/>
      </c>
      <c r="E36" s="11" t="str">
        <f t="shared" si="5"/>
        <v/>
      </c>
      <c r="F36" s="11" t="str">
        <f t="shared" si="6"/>
        <v/>
      </c>
      <c r="G36" s="36" t="str">
        <f t="shared" si="1"/>
        <v/>
      </c>
      <c r="H36" s="37" t="str">
        <f t="shared" si="0"/>
        <v/>
      </c>
    </row>
    <row r="37" spans="1:8" ht="14.25" thickBot="1" x14ac:dyDescent="0.25">
      <c r="A37" s="7"/>
      <c r="B37" s="8"/>
      <c r="C37" s="2"/>
      <c r="D37" s="10" t="str">
        <f t="shared" si="2"/>
        <v/>
      </c>
      <c r="E37" s="11" t="str">
        <f t="shared" si="5"/>
        <v/>
      </c>
      <c r="F37" s="11" t="str">
        <f t="shared" si="6"/>
        <v/>
      </c>
      <c r="G37" s="36" t="str">
        <f t="shared" si="1"/>
        <v/>
      </c>
      <c r="H37" s="37" t="str">
        <f t="shared" si="0"/>
        <v/>
      </c>
    </row>
    <row r="38" spans="1:8" ht="14.25" thickBot="1" x14ac:dyDescent="0.25">
      <c r="A38" s="7"/>
      <c r="B38" s="8"/>
      <c r="C38" s="2"/>
      <c r="D38" s="10" t="str">
        <f t="shared" si="2"/>
        <v/>
      </c>
      <c r="E38" s="11" t="str">
        <f t="shared" si="5"/>
        <v/>
      </c>
      <c r="F38" s="11" t="str">
        <f t="shared" si="6"/>
        <v/>
      </c>
      <c r="G38" s="36" t="str">
        <f t="shared" si="1"/>
        <v/>
      </c>
      <c r="H38" s="37" t="str">
        <f t="shared" si="0"/>
        <v/>
      </c>
    </row>
    <row r="39" spans="1:8" ht="14.25" thickBot="1" x14ac:dyDescent="0.25">
      <c r="A39" s="7"/>
      <c r="B39" s="8"/>
      <c r="C39" s="2"/>
      <c r="D39" s="10" t="str">
        <f t="shared" si="2"/>
        <v/>
      </c>
      <c r="E39" s="11" t="str">
        <f t="shared" si="5"/>
        <v/>
      </c>
      <c r="F39" s="11" t="str">
        <f t="shared" si="6"/>
        <v/>
      </c>
      <c r="G39" s="36" t="str">
        <f t="shared" si="1"/>
        <v/>
      </c>
      <c r="H39" s="37" t="str">
        <f t="shared" si="0"/>
        <v/>
      </c>
    </row>
    <row r="40" spans="1:8" ht="14.25" thickBot="1" x14ac:dyDescent="0.25">
      <c r="A40" s="7"/>
      <c r="B40" s="8"/>
      <c r="C40" s="2"/>
      <c r="D40" s="10" t="str">
        <f t="shared" si="2"/>
        <v/>
      </c>
      <c r="E40" s="11" t="str">
        <f t="shared" si="5"/>
        <v/>
      </c>
      <c r="F40" s="11" t="str">
        <f t="shared" si="6"/>
        <v/>
      </c>
      <c r="G40" s="36" t="str">
        <f t="shared" si="1"/>
        <v/>
      </c>
      <c r="H40" s="37" t="str">
        <f t="shared" si="0"/>
        <v/>
      </c>
    </row>
    <row r="41" spans="1:8" ht="14.25" thickBot="1" x14ac:dyDescent="0.25">
      <c r="A41" s="7"/>
      <c r="B41" s="8"/>
      <c r="C41" s="2"/>
      <c r="D41" s="10" t="str">
        <f t="shared" si="2"/>
        <v/>
      </c>
      <c r="E41" s="11" t="str">
        <f t="shared" si="5"/>
        <v/>
      </c>
      <c r="F41" s="11" t="str">
        <f t="shared" si="6"/>
        <v/>
      </c>
      <c r="G41" s="36" t="str">
        <f t="shared" si="1"/>
        <v/>
      </c>
      <c r="H41" s="37" t="str">
        <f t="shared" si="0"/>
        <v/>
      </c>
    </row>
    <row r="42" spans="1:8" ht="14.25" thickBot="1" x14ac:dyDescent="0.25">
      <c r="A42" s="7"/>
      <c r="B42" s="8"/>
      <c r="C42" s="2"/>
      <c r="D42" s="10" t="str">
        <f t="shared" si="2"/>
        <v/>
      </c>
      <c r="E42" s="11" t="str">
        <f t="shared" si="5"/>
        <v/>
      </c>
      <c r="F42" s="11" t="str">
        <f t="shared" si="6"/>
        <v/>
      </c>
      <c r="G42" s="36" t="str">
        <f t="shared" si="1"/>
        <v/>
      </c>
      <c r="H42" s="37" t="str">
        <f t="shared" si="0"/>
        <v/>
      </c>
    </row>
    <row r="43" spans="1:8" ht="14.25" thickBot="1" x14ac:dyDescent="0.25">
      <c r="A43" s="7"/>
      <c r="B43" s="8"/>
      <c r="C43" s="2"/>
      <c r="D43" s="10" t="str">
        <f t="shared" si="2"/>
        <v/>
      </c>
      <c r="E43" s="11" t="str">
        <f t="shared" si="5"/>
        <v/>
      </c>
      <c r="F43" s="11" t="str">
        <f t="shared" si="6"/>
        <v/>
      </c>
      <c r="G43" s="36" t="str">
        <f t="shared" si="1"/>
        <v/>
      </c>
      <c r="H43" s="37" t="str">
        <f t="shared" si="0"/>
        <v/>
      </c>
    </row>
    <row r="44" spans="1:8" ht="14.25" thickBot="1" x14ac:dyDescent="0.25">
      <c r="A44" s="7"/>
      <c r="B44" s="8"/>
      <c r="C44" s="2"/>
      <c r="D44" s="10" t="str">
        <f t="shared" si="2"/>
        <v/>
      </c>
      <c r="E44" s="11" t="str">
        <f t="shared" si="5"/>
        <v/>
      </c>
      <c r="F44" s="11" t="str">
        <f t="shared" si="6"/>
        <v/>
      </c>
      <c r="G44" s="36" t="str">
        <f t="shared" si="1"/>
        <v/>
      </c>
      <c r="H44" s="37" t="str">
        <f t="shared" si="0"/>
        <v/>
      </c>
    </row>
    <row r="45" spans="1:8" ht="14.25" thickBot="1" x14ac:dyDescent="0.25">
      <c r="A45" s="7"/>
      <c r="B45" s="8"/>
      <c r="C45" s="2"/>
      <c r="D45" s="12" t="str">
        <f t="shared" ref="D45" si="7">IF(A66="",IF(G44="","",IF(ROUND(G44,0)=0,"",IF(MONTH(D44)=6,DATE(YEAR(D44),12,31),DATE(YEAR(D44)+1,6,30)))),A66)</f>
        <v/>
      </c>
      <c r="E45" s="13"/>
      <c r="F45" s="13"/>
      <c r="G45" s="38" t="str">
        <f>IF(B66="",IF(G44="","",IF(ROUND(G44,0)=0,"",IF(D45&lt;$B$10,G44,ROUND(G44-($B$7/$B$11),2)))),B66)</f>
        <v/>
      </c>
      <c r="H45" s="39"/>
    </row>
    <row r="46" spans="1:8" x14ac:dyDescent="0.2">
      <c r="A46" s="7"/>
      <c r="B46" s="8"/>
      <c r="C46" s="2"/>
    </row>
    <row r="47" spans="1:8" x14ac:dyDescent="0.2">
      <c r="A47" s="7"/>
      <c r="B47" s="8"/>
    </row>
    <row r="48" spans="1:8" x14ac:dyDescent="0.2">
      <c r="A48" s="7"/>
      <c r="B48" s="8"/>
      <c r="D48" s="7"/>
      <c r="G48" s="25" t="s">
        <v>9</v>
      </c>
    </row>
    <row r="49" spans="1:7" x14ac:dyDescent="0.2">
      <c r="A49" s="7"/>
      <c r="B49" s="8"/>
      <c r="D49" s="22"/>
      <c r="G49" s="25" t="s">
        <v>10</v>
      </c>
    </row>
    <row r="50" spans="1:7" x14ac:dyDescent="0.2">
      <c r="A50" s="7"/>
      <c r="B50" s="8"/>
    </row>
    <row r="51" spans="1:7" x14ac:dyDescent="0.2">
      <c r="A51" s="7"/>
      <c r="B51" s="8"/>
    </row>
    <row r="52" spans="1:7" x14ac:dyDescent="0.2">
      <c r="A52" s="7"/>
      <c r="B52" s="8"/>
    </row>
    <row r="53" spans="1:7" x14ac:dyDescent="0.2">
      <c r="A53" s="7"/>
      <c r="B53" s="8"/>
    </row>
    <row r="54" spans="1:7" x14ac:dyDescent="0.2">
      <c r="A54" s="7"/>
      <c r="B54" s="8"/>
    </row>
    <row r="55" spans="1:7" x14ac:dyDescent="0.2">
      <c r="A55" s="7"/>
      <c r="B55" s="8"/>
    </row>
    <row r="56" spans="1:7" x14ac:dyDescent="0.2">
      <c r="A56" s="7"/>
      <c r="B56" s="8"/>
    </row>
    <row r="57" spans="1:7" x14ac:dyDescent="0.2">
      <c r="A57" s="7"/>
      <c r="B57" s="8"/>
    </row>
    <row r="58" spans="1:7" x14ac:dyDescent="0.2">
      <c r="A58" s="7"/>
      <c r="B58" s="8"/>
    </row>
    <row r="59" spans="1:7" x14ac:dyDescent="0.2">
      <c r="A59" s="7"/>
      <c r="B59" s="8"/>
    </row>
    <row r="60" spans="1:7" x14ac:dyDescent="0.2">
      <c r="A60" s="7"/>
      <c r="B60" s="8"/>
    </row>
    <row r="61" spans="1:7" x14ac:dyDescent="0.2">
      <c r="A61" s="7"/>
      <c r="B61" s="8"/>
    </row>
  </sheetData>
  <sheetProtection algorithmName="SHA-512" hashValue="8f4jwjJjg27Ujt0T0/Xk47ZEBfwPq4KaoYzob6wZSZ+LkwQ5Eo22E2vdrkc1GgLJ4jjv1Xf3ACpnEVObqUTdCw==" saltValue="tGRWQDIiPf6YO0KlxTwMmQ==" spinCount="100000" sheet="1" objects="1" scenarios="1"/>
  <mergeCells count="3">
    <mergeCell ref="A1:H1"/>
    <mergeCell ref="A18:B18"/>
    <mergeCell ref="J3:N25"/>
  </mergeCells>
  <phoneticPr fontId="3" type="noConversion"/>
  <printOptions horizontalCentered="1" verticalCentered="1"/>
  <pageMargins left="0.78740157480314965" right="0.78740157480314965" top="0.98425196850393704" bottom="0.98425196850393704" header="0.51181102362204722" footer="0.51181102362204722"/>
  <pageSetup paperSize="9" scale="54"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9A365955-2B0D-4F85-BF47-3E986551E06F}">
          <x14:formula1>
            <xm:f>Tabelle1!$A$1:$A$40</xm:f>
          </x14:formula1>
          <xm:sqref>B11 D49</xm:sqref>
        </x14:dataValidation>
        <x14:dataValidation type="list" allowBlank="1" showInputMessage="1" showErrorMessage="1" xr:uid="{7550BA91-F865-4AE7-B5E9-457FB08C0909}">
          <x14:formula1>
            <xm:f>Tabelle1!$E$1:$E$16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9F44-D260-4262-A11E-B9AB8D63627D}">
  <dimension ref="A1:E40"/>
  <sheetViews>
    <sheetView workbookViewId="0">
      <selection activeCell="H33" sqref="H33"/>
    </sheetView>
  </sheetViews>
  <sheetFormatPr baseColWidth="10" defaultRowHeight="12.75" x14ac:dyDescent="0.2"/>
  <sheetData>
    <row r="1" spans="1:5" x14ac:dyDescent="0.2">
      <c r="A1">
        <v>1</v>
      </c>
      <c r="E1" s="26">
        <v>45107</v>
      </c>
    </row>
    <row r="2" spans="1:5" x14ac:dyDescent="0.2">
      <c r="A2">
        <v>2</v>
      </c>
      <c r="E2" s="26">
        <v>45291</v>
      </c>
    </row>
    <row r="3" spans="1:5" x14ac:dyDescent="0.2">
      <c r="A3">
        <v>3</v>
      </c>
      <c r="E3" s="26">
        <v>45473</v>
      </c>
    </row>
    <row r="4" spans="1:5" x14ac:dyDescent="0.2">
      <c r="A4">
        <v>4</v>
      </c>
      <c r="E4" s="26">
        <v>45657</v>
      </c>
    </row>
    <row r="5" spans="1:5" x14ac:dyDescent="0.2">
      <c r="A5">
        <v>5</v>
      </c>
      <c r="E5" s="26">
        <v>45838</v>
      </c>
    </row>
    <row r="6" spans="1:5" x14ac:dyDescent="0.2">
      <c r="A6">
        <v>6</v>
      </c>
      <c r="E6" s="26">
        <v>46022</v>
      </c>
    </row>
    <row r="7" spans="1:5" x14ac:dyDescent="0.2">
      <c r="A7">
        <v>7</v>
      </c>
      <c r="E7" s="26">
        <v>46203</v>
      </c>
    </row>
    <row r="8" spans="1:5" x14ac:dyDescent="0.2">
      <c r="A8">
        <v>8</v>
      </c>
      <c r="E8" s="26">
        <v>46387</v>
      </c>
    </row>
    <row r="9" spans="1:5" x14ac:dyDescent="0.2">
      <c r="A9">
        <v>9</v>
      </c>
      <c r="E9" s="26">
        <v>46568</v>
      </c>
    </row>
    <row r="10" spans="1:5" x14ac:dyDescent="0.2">
      <c r="A10">
        <v>10</v>
      </c>
      <c r="E10" s="26">
        <v>46752</v>
      </c>
    </row>
    <row r="11" spans="1:5" x14ac:dyDescent="0.2">
      <c r="A11">
        <v>11</v>
      </c>
      <c r="E11" s="26">
        <v>46934</v>
      </c>
    </row>
    <row r="12" spans="1:5" x14ac:dyDescent="0.2">
      <c r="A12">
        <v>12</v>
      </c>
      <c r="E12" s="26">
        <v>47118</v>
      </c>
    </row>
    <row r="13" spans="1:5" x14ac:dyDescent="0.2">
      <c r="A13">
        <v>13</v>
      </c>
      <c r="E13" s="26">
        <v>47299</v>
      </c>
    </row>
    <row r="14" spans="1:5" x14ac:dyDescent="0.2">
      <c r="A14">
        <v>14</v>
      </c>
      <c r="E14" s="26">
        <v>47483</v>
      </c>
    </row>
    <row r="15" spans="1:5" x14ac:dyDescent="0.2">
      <c r="A15">
        <v>15</v>
      </c>
      <c r="E15" s="26">
        <v>47664</v>
      </c>
    </row>
    <row r="16" spans="1:5" x14ac:dyDescent="0.2">
      <c r="A16">
        <v>16</v>
      </c>
      <c r="E16" s="26">
        <v>47848</v>
      </c>
    </row>
    <row r="17" spans="1:1" x14ac:dyDescent="0.2">
      <c r="A17">
        <v>17</v>
      </c>
    </row>
    <row r="18" spans="1:1" x14ac:dyDescent="0.2">
      <c r="A18">
        <v>18</v>
      </c>
    </row>
    <row r="19" spans="1:1" x14ac:dyDescent="0.2">
      <c r="A19">
        <v>19</v>
      </c>
    </row>
    <row r="20" spans="1:1" x14ac:dyDescent="0.2">
      <c r="A20">
        <v>20</v>
      </c>
    </row>
    <row r="21" spans="1:1" x14ac:dyDescent="0.2">
      <c r="A21">
        <v>21</v>
      </c>
    </row>
    <row r="22" spans="1:1" x14ac:dyDescent="0.2">
      <c r="A22">
        <v>22</v>
      </c>
    </row>
    <row r="23" spans="1:1" x14ac:dyDescent="0.2">
      <c r="A23">
        <v>23</v>
      </c>
    </row>
    <row r="24" spans="1:1" x14ac:dyDescent="0.2">
      <c r="A24">
        <v>24</v>
      </c>
    </row>
    <row r="25" spans="1:1" x14ac:dyDescent="0.2">
      <c r="A25">
        <v>25</v>
      </c>
    </row>
    <row r="26" spans="1:1" x14ac:dyDescent="0.2">
      <c r="A26">
        <v>26</v>
      </c>
    </row>
    <row r="27" spans="1:1" x14ac:dyDescent="0.2">
      <c r="A27">
        <v>27</v>
      </c>
    </row>
    <row r="28" spans="1:1" x14ac:dyDescent="0.2">
      <c r="A28">
        <v>28</v>
      </c>
    </row>
    <row r="29" spans="1:1" x14ac:dyDescent="0.2">
      <c r="A29">
        <v>29</v>
      </c>
    </row>
    <row r="30" spans="1:1" x14ac:dyDescent="0.2">
      <c r="A30">
        <v>30</v>
      </c>
    </row>
    <row r="31" spans="1:1" x14ac:dyDescent="0.2">
      <c r="A31">
        <v>31</v>
      </c>
    </row>
    <row r="32" spans="1:1" x14ac:dyDescent="0.2">
      <c r="A32">
        <v>32</v>
      </c>
    </row>
    <row r="33" spans="1:1" x14ac:dyDescent="0.2">
      <c r="A33">
        <v>33</v>
      </c>
    </row>
    <row r="34" spans="1:1" x14ac:dyDescent="0.2">
      <c r="A34">
        <v>34</v>
      </c>
    </row>
    <row r="35" spans="1:1" x14ac:dyDescent="0.2">
      <c r="A35">
        <v>35</v>
      </c>
    </row>
    <row r="36" spans="1:1" x14ac:dyDescent="0.2">
      <c r="A36">
        <v>36</v>
      </c>
    </row>
    <row r="37" spans="1:1" x14ac:dyDescent="0.2">
      <c r="A37">
        <v>37</v>
      </c>
    </row>
    <row r="38" spans="1:1" x14ac:dyDescent="0.2">
      <c r="A38">
        <v>38</v>
      </c>
    </row>
    <row r="39" spans="1:1" x14ac:dyDescent="0.2">
      <c r="A39">
        <v>39</v>
      </c>
    </row>
    <row r="40" spans="1:1" x14ac:dyDescent="0.2">
      <c r="A40">
        <v>40</v>
      </c>
    </row>
  </sheetData>
  <sheetProtection algorithmName="SHA-512" hashValue="/BDvRlitKnx7WNzthhmenAJQADclE2SQCFL3ISfGlgzKbvIPtFo2umJmw3ujE0UjuCE4gcbRLrsdTLqoos3o9w==" saltValue="LiTq/u9eNdwVMTkBcH0yI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Dokumentkategorie xmlns="7772be57-8ef6-417b-be68-128339c29808">Formular</Dokumentkategorie>
    <BeschlagwortungTaxHTField0 xmlns="7772be57-8ef6-417b-be68-128339c29808">
      <Terms xmlns="http://schemas.microsoft.com/office/infopath/2007/PartnerControls"/>
    </BeschlagwortungTaxHTField0>
    <TaxCatchAll xmlns="7772be57-8ef6-417b-be68-128339c29808"/>
  </documentManagement>
</p:properties>
</file>

<file path=customXml/item2.xml><?xml version="1.0" encoding="utf-8"?>
<ct:contentTypeSchema xmlns:ct="http://schemas.microsoft.com/office/2006/metadata/contentType" xmlns:ma="http://schemas.microsoft.com/office/2006/metadata/properties/metaAttributes" ct:_="" ma:_="" ma:contentTypeName="AWS Dokument" ma:contentTypeID="0x010100C9595AD77CAB284184386145F0696FA000DFD0A72279C3974D8A69CA690C422DF6" ma:contentTypeVersion="9" ma:contentTypeDescription="" ma:contentTypeScope="" ma:versionID="d43b834bff218ac769bd52a115a29a85">
  <xsd:schema xmlns:xsd="http://www.w3.org/2001/XMLSchema" xmlns:xs="http://www.w3.org/2001/XMLSchema" xmlns:p="http://schemas.microsoft.com/office/2006/metadata/properties" xmlns:ns2="7772be57-8ef6-417b-be68-128339c29808" targetNamespace="http://schemas.microsoft.com/office/2006/metadata/properties" ma:root="true" ma:fieldsID="bca8c9e87d025b43142d123f1090d9df" ns2:_="">
    <xsd:import namespace="7772be57-8ef6-417b-be68-128339c29808"/>
    <xsd:element name="properties">
      <xsd:complexType>
        <xsd:sequence>
          <xsd:element name="documentManagement">
            <xsd:complexType>
              <xsd:all>
                <xsd:element ref="ns2:Dokumentkategorie"/>
                <xsd:element ref="ns2:BeschlagwortungTaxHTField0"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2be57-8ef6-417b-be68-128339c29808" elementFormDefault="qualified">
    <xsd:import namespace="http://schemas.microsoft.com/office/2006/documentManagement/types"/>
    <xsd:import namespace="http://schemas.microsoft.com/office/infopath/2007/PartnerControls"/>
    <xsd:element name="Dokumentkategorie" ma:index="8" ma:displayName="Dokumentkategorie" ma:format="Dropdown" ma:internalName="Dokumentkategorie" ma:readOnly="false">
      <xsd:simpleType>
        <xsd:restriction base="dms:Choice">
          <xsd:enumeration value="Berechnung/Tabelle"/>
          <xsd:enumeration value="Dienstanweisung"/>
          <xsd:enumeration value="Formular"/>
          <xsd:enumeration value="Foto"/>
          <xsd:enumeration value="Schulungsunterlage/Handbuch"/>
          <xsd:enumeration value="Präsentation"/>
          <xsd:enumeration value="Programmdokument"/>
          <xsd:enumeration value="Protokoll"/>
          <xsd:enumeration value="Prozessdokument"/>
          <xsd:enumeration value="Richtlinie"/>
          <xsd:enumeration value="Vertrag"/>
          <xsd:enumeration value="Vorlage"/>
          <xsd:enumeration value="Keine Kategorie"/>
        </xsd:restriction>
      </xsd:simpleType>
    </xsd:element>
    <xsd:element name="BeschlagwortungTaxHTField0" ma:index="9" nillable="true" ma:taxonomy="true" ma:internalName="BeschlagwortungTaxHTField0" ma:taxonomyFieldName="Beschlagwortung" ma:displayName="Beschlagwortung" ma:readOnly="false" ma:default="" ma:fieldId="{fe8c033e-5466-41c4-834d-0563b543ea83}" ma:sspId="785bd83d-d525-4f4c-8466-5504134181c6" ma:termSetId="8a3453c7-0dce-4652-92c5-7b8d46279db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f8e7c2e-c57c-4583-baa1-7f7623d8d788}" ma:internalName="TaxCatchAll" ma:showField="CatchAllData" ma:web="7772be57-8ef6-417b-be68-128339c2980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f8e7c2e-c57c-4583-baa1-7f7623d8d788}" ma:internalName="TaxCatchAllLabel" ma:readOnly="true" ma:showField="CatchAllDataLabel" ma:web="7772be57-8ef6-417b-be68-128339c298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9DDA098-FBB3-4A0D-A317-89A0CFF033AF}">
  <ds:schemaRefs>
    <ds:schemaRef ds:uri="http://schemas.microsoft.com/office/2006/metadata/properties"/>
    <ds:schemaRef ds:uri="7772be57-8ef6-417b-be68-128339c2980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E920311E-AA0E-4170-9B46-2B50152B6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72be57-8ef6-417b-be68-128339c298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342A60-0948-48AD-BF3A-8CED2D25FE13}">
  <ds:schemaRefs>
    <ds:schemaRef ds:uri="http://schemas.microsoft.com/sharepoint/v3/contenttype/forms"/>
  </ds:schemaRefs>
</ds:datastoreItem>
</file>

<file path=customXml/itemProps4.xml><?xml version="1.0" encoding="utf-8"?>
<ds:datastoreItem xmlns:ds="http://schemas.openxmlformats.org/officeDocument/2006/customXml" ds:itemID="{715E0A65-1633-4559-8552-C5E39BA691F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Rechner Garantie-Entgelt KMU-FG</vt:lpstr>
      <vt:lpstr>Tabelle1</vt:lpstr>
      <vt:lpstr>'Rechner Garantie-Entgelt KMU-FG'!Druckbereich</vt:lpstr>
    </vt:vector>
  </TitlesOfParts>
  <Company>AWS-ERP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BSÄ und Entgeltrechner neu - Modell in AIS implementiert</dc:title>
  <dc:creator>Felsenstein</dc:creator>
  <cp:lastModifiedBy>Sedlacek Claudia</cp:lastModifiedBy>
  <cp:lastPrinted>2023-02-01T15:13:32Z</cp:lastPrinted>
  <dcterms:created xsi:type="dcterms:W3CDTF">2008-08-06T13:20:21Z</dcterms:created>
  <dcterms:modified xsi:type="dcterms:W3CDTF">2023-02-06T10:38:43Z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0x010100C9595AD77CAB284184386145F0696FA000DFD0A72279C3974D8A69CA690C422DF6</vt:lpwstr>
  </property>
</Properties>
</file>